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G:\.shortcut-targets-by-id\0Bz2bgVIjS2TBfk81alh4MWtyLUxtNzQyNUJxYjNiSXYtLVc1NzlGbXFqUUtIMkxhQmQtd00\RAPIDO MARKETING SHARED\2. Customer Enquiries\6. Rapido 500 ECO PC - Private\"/>
    </mc:Choice>
  </mc:AlternateContent>
  <xr:revisionPtr revIDLastSave="0" documentId="13_ncr:1_{8CA41733-63C8-4CE9-8646-D1AF62157EBA}" xr6:coauthVersionLast="47" xr6:coauthVersionMax="47" xr10:uidLastSave="{00000000-0000-0000-0000-000000000000}"/>
  <workbookProtection workbookAlgorithmName="SHA-512" workbookHashValue="uoEyjM7YZLhlri0Ga3dFT6/Fxy4PNMqBogCkkU7FCvPU3xeIGCmKnOLYIBwT8UhdeZBHUAaJ2NEPJI7rVb9jLQ==" workbookSaltValue="SzXiG9zGSEOGKq9rozA4+w==" workbookSpinCount="100000" lockStructure="1"/>
  <bookViews>
    <workbookView xWindow="-120" yWindow="-120" windowWidth="29040" windowHeight="15840" xr2:uid="{00000000-000D-0000-FFFF-FFFF00000000}"/>
  </bookViews>
  <sheets>
    <sheet name="1. R50 Pricing &amp; Options" sheetId="1" r:id="rId1"/>
    <sheet name="Sheet1" sheetId="4" r:id="rId2"/>
    <sheet name="Specs" sheetId="2" r:id="rId3"/>
    <sheet name="Equipment basic specs 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+pmT0pSUPxcoWxfTma2TH+6F8RXKAetsY9BxEtknLRA="/>
    </ext>
  </extLst>
</workbook>
</file>

<file path=xl/calcChain.xml><?xml version="1.0" encoding="utf-8"?>
<calcChain xmlns="http://schemas.openxmlformats.org/spreadsheetml/2006/main">
  <c r="F6" i="1" l="1"/>
  <c r="F33" i="1"/>
  <c r="F53" i="1"/>
  <c r="F50" i="1"/>
  <c r="F56" i="1"/>
  <c r="F55" i="1"/>
  <c r="F52" i="1"/>
  <c r="F51" i="1"/>
  <c r="F49" i="1"/>
  <c r="F48" i="1"/>
  <c r="F47" i="1"/>
  <c r="F46" i="1"/>
  <c r="F45" i="1"/>
  <c r="F44" i="1"/>
  <c r="F43" i="1"/>
  <c r="F42" i="1"/>
  <c r="F41" i="1"/>
  <c r="F40" i="1"/>
  <c r="F58" i="1" l="1"/>
</calcChain>
</file>

<file path=xl/sharedStrings.xml><?xml version="1.0" encoding="utf-8"?>
<sst xmlns="http://schemas.openxmlformats.org/spreadsheetml/2006/main" count="162" uniqueCount="141">
  <si>
    <t>Pricing &amp; Options</t>
  </si>
  <si>
    <t>PLEASE NOTE THAT PRICES FROM SUPPLIERS ARE CONTINUALLY CHANGING. 
ALL FINAL PRICES MUST BE CONFIRMED IN WRITING BY RAPIDO TRIMARANS AT THE TIME OF CONTRACT SIGNING.</t>
  </si>
  <si>
    <t>B&amp;G HALO20+ 36NM 20-inch pulse compression radar, 60RPM, velocity track, dual range</t>
  </si>
  <si>
    <t>B&amp;G V60-B: Fixed-mount DSC VHF Radio with integrated AIS transmitter and receiver, wireless handset</t>
  </si>
  <si>
    <t>NSPL-500 AIS/VHF antenna splitter</t>
  </si>
  <si>
    <t>DST800 active D/S/T TH plastic 235 kHZ transducer</t>
  </si>
  <si>
    <t>Other</t>
  </si>
  <si>
    <t>Freezer Drawer type Vitrofrigo 70L with keel cooling</t>
  </si>
  <si>
    <t>RT-OPT-4700</t>
  </si>
  <si>
    <t>▪ Velair Air conditioner inverter type - Forward cabin (reverse cycle) 10,000 BTU</t>
  </si>
  <si>
    <t>RT-OPT-4693</t>
  </si>
  <si>
    <t>▪ Velair  Air conditioner Inverter type - Main  cabin / aft cabin (reverse cycle) 21,000 BTU</t>
  </si>
  <si>
    <t>RT-OPT-4694</t>
  </si>
  <si>
    <t>▪ Velair Air conditioner inverter type - Aft  cabin / aft cabin (reverse cycle) 10,000 BTU</t>
  </si>
  <si>
    <t>RT-OPT-4692</t>
  </si>
  <si>
    <t>Fischer Panda 6000i Generator</t>
  </si>
  <si>
    <t>RT-OPT-4702</t>
  </si>
  <si>
    <t xml:space="preserve">Solar panels (1 x 315 Watt) and carbon mounts </t>
  </si>
  <si>
    <t>RT-OPT-4706</t>
  </si>
  <si>
    <t>RTOPT-TAKACAT3.4</t>
  </si>
  <si>
    <t>Viking Life raft (6man) / mounting bracket/ hard container</t>
  </si>
  <si>
    <t>RT-OPT-4703</t>
  </si>
  <si>
    <t>R50-OPT-4547</t>
  </si>
  <si>
    <t>R50-OPT-4556</t>
  </si>
  <si>
    <t>Fusion True Marine DVD / Receiver with Fusion link / portable media device dock / 2 x 6.5" 100 W and 2 x 6.5" 200 W speakers</t>
  </si>
  <si>
    <t>RT-OPT-4701</t>
  </si>
  <si>
    <t>RT-OPT-4709</t>
  </si>
  <si>
    <t>Coppercoat antifoul</t>
  </si>
  <si>
    <t>Jotun antifoul</t>
  </si>
  <si>
    <t>Commissioning/Pre-shipping</t>
  </si>
  <si>
    <r>
      <rPr>
        <b/>
        <sz val="16"/>
        <color theme="1"/>
        <rFont val="Calibri"/>
        <family val="2"/>
      </rPr>
      <t>Pre shipping:</t>
    </r>
    <r>
      <rPr>
        <sz val="16"/>
        <color theme="1"/>
        <rFont val="Calibri"/>
        <family val="2"/>
      </rPr>
      <t xml:space="preserve"> If the vessel is to be shipped from Vietnam, a separate pre shipping fee will be charged to cover all works including shipping cradles. </t>
    </r>
  </si>
  <si>
    <t>Ex factory price (HCMC, Vietnam. Note, NO taxes or duties are payable in Vietnam)</t>
  </si>
  <si>
    <t>PLEASE NOTE THAT PRICES FROM SUPPLIERS ARE CONTINUALLY CHANGING. 
ALL FINAL PRICES AND STANDARD SPECIFICATIONS MUST BE CONFIRMED IN WRITING BY RAPIDO TRIMARANS (paul@rapidotrimarans.com) AT THE TIME OF CONTRACT SIGNING.</t>
  </si>
  <si>
    <t>Hull number:</t>
  </si>
  <si>
    <t>Expected 
Build Date:</t>
  </si>
  <si>
    <t>Price (USD):</t>
  </si>
  <si>
    <t>Client's Name and Address (enter details below)</t>
  </si>
  <si>
    <t>Address:</t>
  </si>
  <si>
    <t>Client's Phone No.:</t>
  </si>
  <si>
    <t>Client's Signature:</t>
  </si>
  <si>
    <t>Client's Email:</t>
  </si>
  <si>
    <t>NOTES</t>
  </si>
  <si>
    <t>Insert number of units to purchase</t>
  </si>
  <si>
    <t>Commissioning fee.</t>
  </si>
  <si>
    <t>R50CAT-BB-4672</t>
  </si>
  <si>
    <t xml:space="preserve">25 L Hotwater Unit </t>
  </si>
  <si>
    <t>2 x Engine Start Batteries</t>
  </si>
  <si>
    <t>Induction Cooker with 2 hobs</t>
  </si>
  <si>
    <t>Windscreen Wipers</t>
  </si>
  <si>
    <t>Anchor Windlass</t>
  </si>
  <si>
    <t>Simrad 12 inch chart plotter with 12 inch screen C MES insight charts</t>
  </si>
  <si>
    <t>Standard inventory  Rapido 50 Power Catamaran</t>
  </si>
  <si>
    <t>Electronics Package</t>
  </si>
  <si>
    <t>Compass</t>
  </si>
  <si>
    <t>Fwd Opening main cabin door to foredeck</t>
  </si>
  <si>
    <t>Whisper wall head liners</t>
  </si>
  <si>
    <t>Maxwell Anchor Windlass</t>
  </si>
  <si>
    <t>2 x Private Double Cabins in hulls  with Queen size beds</t>
  </si>
  <si>
    <t xml:space="preserve">2 x Electric Toilets and showers in Hulls </t>
  </si>
  <si>
    <t>Seating for at least 20 people in saloon and aft deck</t>
  </si>
  <si>
    <t xml:space="preserve">2 x double beds in saloon area </t>
  </si>
  <si>
    <t>Super lightweight foam cored furniture with carbon fibre drawers and carbon bench tops through out the boat</t>
  </si>
  <si>
    <t>Rapido 50 Catamaran Customer details</t>
  </si>
  <si>
    <r>
      <t xml:space="preserve">PLEASE NOTE THAT PRICES FROM SUPPLIERS ARE CONTINUALLY CHANGING. 
ALL FINAL PRICES AND STANDARD SPECIFICATIONS </t>
    </r>
    <r>
      <rPr>
        <b/>
        <i/>
        <u/>
        <sz val="20"/>
        <color rgb="FF1A3148"/>
        <rFont val="Calibri"/>
        <family val="2"/>
      </rPr>
      <t>MUST BE CONFIRMED IN WRITING</t>
    </r>
    <r>
      <rPr>
        <b/>
        <i/>
        <sz val="20"/>
        <color rgb="FF1A3148"/>
        <rFont val="Calibri"/>
        <family val="2"/>
      </rPr>
      <t xml:space="preserve"> BY RAPIDO CATAMARANS (paul@rapidocatamarans.com)
AT THE TIME OF CONTRACT SIGNING.</t>
    </r>
  </si>
  <si>
    <t>MAIN PARTICULARS</t>
  </si>
  <si>
    <t>Parameter</t>
  </si>
  <si>
    <t>Symbol</t>
  </si>
  <si>
    <t>Value</t>
  </si>
  <si>
    <t>Units</t>
  </si>
  <si>
    <t>Length</t>
  </si>
  <si>
    <t>Maximum Length</t>
  </si>
  <si>
    <t>m</t>
  </si>
  <si>
    <t>Lenth of Hull</t>
  </si>
  <si>
    <t>Length of waterline ( at DWL)</t>
  </si>
  <si>
    <t>Beam/ Largeur</t>
  </si>
  <si>
    <t>Maximum Beam</t>
  </si>
  <si>
    <t>Beam of Hull</t>
  </si>
  <si>
    <t>0.96</t>
  </si>
  <si>
    <t>Beam at waterline ( at DWL)</t>
  </si>
  <si>
    <t>0.96 (6.06)</t>
  </si>
  <si>
    <t>Beam between centres of bouyancy</t>
  </si>
  <si>
    <t>Depth</t>
  </si>
  <si>
    <t>Maximum Depth</t>
  </si>
  <si>
    <t>Midship depth</t>
  </si>
  <si>
    <t>Freeboard</t>
  </si>
  <si>
    <t>Freeboard forward ( up to hawsehole)</t>
  </si>
  <si>
    <t>Freeboard midship ( up to hawehole)</t>
  </si>
  <si>
    <t>Freeboard aft ( up to deck level)</t>
  </si>
  <si>
    <t>Draught</t>
  </si>
  <si>
    <t>Canoe body draught ( at DWL)</t>
  </si>
  <si>
    <t>Minimum draught ( at LC)</t>
  </si>
  <si>
    <t>Maximum draught ( at LDC)</t>
  </si>
  <si>
    <t xml:space="preserve">Height </t>
  </si>
  <si>
    <t>Air draught ( excluding antenna)</t>
  </si>
  <si>
    <t>Displacement</t>
  </si>
  <si>
    <t>Volume displacement ( at DWL)</t>
  </si>
  <si>
    <t>Light craft condition mass ( LC)</t>
  </si>
  <si>
    <t>kg</t>
  </si>
  <si>
    <t>Minimum operation condition mass ( MO)</t>
  </si>
  <si>
    <t>4500…5000</t>
  </si>
  <si>
    <t>Loaded craft displacement (LDC)</t>
  </si>
  <si>
    <t>Maximum load</t>
  </si>
  <si>
    <t xml:space="preserve">Engines </t>
  </si>
  <si>
    <t>Number of Engines</t>
  </si>
  <si>
    <t>Recommended power</t>
  </si>
  <si>
    <t>2 x 80</t>
  </si>
  <si>
    <t>HP</t>
  </si>
  <si>
    <t>Performance</t>
  </si>
  <si>
    <t>Recommened cruising speed</t>
  </si>
  <si>
    <t>20…23</t>
  </si>
  <si>
    <t>kts</t>
  </si>
  <si>
    <t>Tankage</t>
  </si>
  <si>
    <t>Fuel</t>
  </si>
  <si>
    <t>2 x 700</t>
  </si>
  <si>
    <t>L</t>
  </si>
  <si>
    <t>Water</t>
  </si>
  <si>
    <t>Waste</t>
  </si>
  <si>
    <t>2 x 50</t>
  </si>
  <si>
    <t>Passengers/ Crew</t>
  </si>
  <si>
    <t>3500…4500</t>
  </si>
  <si>
    <t>up to 2000</t>
  </si>
  <si>
    <t xml:space="preserve">Rapido 500 ECO Power Cat </t>
  </si>
  <si>
    <t>1 x 6000 W Lithium Ion Batteries</t>
  </si>
  <si>
    <t>Fully adjustable helm seat</t>
  </si>
  <si>
    <t>Australian Watermaker 100 L per hour manual water maker</t>
  </si>
  <si>
    <t xml:space="preserve">2 x 18 x 20 4 blade propellors with protective skeg </t>
  </si>
  <si>
    <t>Vitrofrigo 180L refrigerator</t>
  </si>
  <si>
    <t xml:space="preserve">Transom shower </t>
  </si>
  <si>
    <t xml:space="preserve">Quality upholstry and cushions with durable  covers </t>
  </si>
  <si>
    <t>Davits for dinghy and winch for raising PART of ROOF NEW MODEL????</t>
  </si>
  <si>
    <t>Fresh water hose outlet bow</t>
  </si>
  <si>
    <t>Anchors / chain / rode / fenders/ boat hook / mooring lines</t>
  </si>
  <si>
    <t xml:space="preserve">Main items (standard): LOA 15.24 M (50 ft), BOA 6.2 M (20 ft 4"), Draft.9 M (3 ft), Air draft 3M (10 ft), Light displacement 6,200 kg ( will depend on propulsion and options ) Fuel if diesel or gasoline selected  2 x 700 L (2 x 185 US gallons), Water 300 L (80 US Gallons), Holding tanks 2 x 40L (2 x 10.5 US gallons); reading lights; fans; LED lighting; USB A&amp;C; 
All infused Eglass foam sandwich  construction:  structual components include carbon fibre reinforcement.
</t>
  </si>
  <si>
    <t>2 x stainless swim type boarding ladders on the stern and one drop down composite ladder on the bow</t>
  </si>
  <si>
    <t>True Kit dinghy, 340LX and 15hp outboard</t>
  </si>
  <si>
    <t>Date of doc: 
6 June 2025</t>
  </si>
  <si>
    <t xml:space="preserve">Name:   Vamoose II   List </t>
  </si>
  <si>
    <t xml:space="preserve">2 x 80  HP shaft drive engines </t>
  </si>
  <si>
    <t>RAPIDO 500 ECO   " VAMOOSE II "</t>
  </si>
  <si>
    <t xml:space="preserve">VETUS Hydralic Steering </t>
  </si>
  <si>
    <t xml:space="preserve">Vetus  Autopilot Drive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</si>
</sst>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40" x14ac:knownFonts="1">
    <font>
      <sz val="11"/>
      <color theme="1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Calibri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4"/>
      <color theme="1"/>
      <name val="Calibri"/>
      <family val="2"/>
    </font>
    <font>
      <b/>
      <sz val="12"/>
      <color rgb="FF1A3148"/>
      <name val="Calibri"/>
      <family val="2"/>
    </font>
    <font>
      <b/>
      <i/>
      <sz val="20"/>
      <color rgb="FF1A3148"/>
      <name val="Calibri"/>
      <family val="2"/>
    </font>
    <font>
      <sz val="16"/>
      <color theme="1"/>
      <name val="Calibri"/>
      <family val="2"/>
    </font>
    <font>
      <sz val="16"/>
      <color rgb="FF000000"/>
      <name val="Calibri"/>
      <family val="2"/>
    </font>
    <font>
      <b/>
      <sz val="16"/>
      <color theme="1"/>
      <name val="Calibri"/>
      <family val="2"/>
    </font>
    <font>
      <b/>
      <sz val="16"/>
      <color rgb="FF1A3148"/>
      <name val="Calibri"/>
      <family val="2"/>
    </font>
    <font>
      <sz val="11"/>
      <color rgb="FF1A3148"/>
      <name val="Calibri"/>
      <family val="2"/>
    </font>
    <font>
      <sz val="16"/>
      <color rgb="FF1A3148"/>
      <name val="Calibri"/>
      <family val="2"/>
    </font>
    <font>
      <b/>
      <sz val="14"/>
      <color rgb="FF1A3148"/>
      <name val="Calibri"/>
      <family val="2"/>
    </font>
    <font>
      <sz val="18"/>
      <color theme="1"/>
      <name val="Calibri"/>
      <family val="2"/>
    </font>
    <font>
      <sz val="11"/>
      <color rgb="FFFF0000"/>
      <name val="Calibri"/>
      <family val="2"/>
    </font>
    <font>
      <b/>
      <i/>
      <sz val="36"/>
      <color rgb="FF39B54A"/>
      <name val=".VnBlackH"/>
      <family val="2"/>
    </font>
    <font>
      <i/>
      <sz val="26"/>
      <color rgb="FF39B54A"/>
      <name val=".VnBlackH"/>
      <family val="2"/>
    </font>
    <font>
      <b/>
      <sz val="14"/>
      <color theme="0"/>
      <name val="Calibri"/>
      <family val="2"/>
    </font>
    <font>
      <sz val="11"/>
      <name val="Arial"/>
      <family val="2"/>
    </font>
    <font>
      <b/>
      <i/>
      <u/>
      <sz val="20"/>
      <color rgb="FF1A3148"/>
      <name val="Calibri"/>
      <family val="2"/>
    </font>
    <font>
      <b/>
      <i/>
      <sz val="20"/>
      <color rgb="FF1A3148"/>
      <name val="Calibri"/>
      <family val="2"/>
    </font>
    <font>
      <b/>
      <i/>
      <sz val="24"/>
      <color theme="0"/>
      <name val=".VnBlackH"/>
      <family val="2"/>
    </font>
    <font>
      <i/>
      <sz val="24"/>
      <color theme="0"/>
      <name val=".VnBlackH"/>
      <family val="2"/>
    </font>
    <font>
      <b/>
      <i/>
      <sz val="20"/>
      <color theme="1"/>
      <name val="Calibri"/>
      <family val="2"/>
    </font>
    <font>
      <sz val="11"/>
      <name val="Calibri"/>
      <family val="2"/>
    </font>
    <font>
      <sz val="16"/>
      <color theme="1"/>
      <name val="Calibri"/>
      <family val="2"/>
    </font>
    <font>
      <b/>
      <sz val="11"/>
      <name val="Calibri"/>
      <family val="2"/>
    </font>
    <font>
      <sz val="16"/>
      <color theme="1"/>
      <name val="Arial"/>
      <family val="2"/>
      <scheme val="minor"/>
    </font>
    <font>
      <sz val="16"/>
      <name val="Arial"/>
      <family val="2"/>
    </font>
    <font>
      <sz val="11"/>
      <color rgb="FFFF0000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8"/>
      <color theme="1"/>
      <name val="Arial"/>
      <family val="2"/>
      <scheme val="minor"/>
    </font>
    <font>
      <u/>
      <sz val="18"/>
      <color theme="1"/>
      <name val="Arial"/>
      <family val="2"/>
      <scheme val="minor"/>
    </font>
    <font>
      <sz val="11"/>
      <name val="Arial"/>
      <family val="2"/>
      <scheme val="minor"/>
    </font>
    <font>
      <b/>
      <sz val="72"/>
      <color rgb="FFFF0000"/>
      <name val="Calibri"/>
      <family val="2"/>
    </font>
    <font>
      <sz val="11"/>
      <color theme="1"/>
      <name val="Arial"/>
      <scheme val="minor"/>
    </font>
    <font>
      <b/>
      <sz val="16"/>
      <name val="Arial"/>
      <family val="2"/>
    </font>
    <font>
      <b/>
      <sz val="16"/>
      <color theme="1"/>
      <name val="Arial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39B54A"/>
        <bgColor rgb="FF39B54A"/>
      </patternFill>
    </fill>
    <fill>
      <patternFill patternType="solid">
        <fgColor rgb="FFF2F2F2"/>
        <bgColor rgb="FFF2F2F2"/>
      </patternFill>
    </fill>
    <fill>
      <patternFill patternType="solid">
        <fgColor rgb="FF1A3148"/>
        <bgColor rgb="FF0070C0"/>
      </patternFill>
    </fill>
    <fill>
      <patternFill patternType="solid">
        <fgColor rgb="FF1A3148"/>
        <bgColor indexed="64"/>
      </patternFill>
    </fill>
    <fill>
      <patternFill patternType="solid">
        <fgColor rgb="FF1A3148"/>
        <bgColor rgb="FFFF0000"/>
      </patternFill>
    </fill>
    <fill>
      <patternFill patternType="solid">
        <fgColor rgb="FF39B54A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rgb="FFFFD28F"/>
        <bgColor indexed="64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2F2F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rgb="FF1A3148"/>
      </patternFill>
    </fill>
  </fills>
  <borders count="58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7" fillId="0" borderId="0" applyFont="0" applyFill="0" applyBorder="0" applyAlignment="0" applyProtection="0"/>
  </cellStyleXfs>
  <cellXfs count="154">
    <xf numFmtId="0" fontId="0" fillId="0" borderId="0" xfId="0"/>
    <xf numFmtId="0" fontId="2" fillId="2" borderId="1" xfId="0" applyFont="1" applyFill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0" fillId="0" borderId="0" xfId="0" applyProtection="1"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2" fillId="2" borderId="39" xfId="0" applyFont="1" applyFill="1" applyBorder="1" applyProtection="1">
      <protection locked="0"/>
    </xf>
    <xf numFmtId="0" fontId="2" fillId="0" borderId="39" xfId="0" applyFont="1" applyBorder="1" applyAlignment="1" applyProtection="1">
      <alignment horizontal="center"/>
      <protection locked="0"/>
    </xf>
    <xf numFmtId="0" fontId="4" fillId="0" borderId="39" xfId="0" applyFont="1" applyBorder="1" applyProtection="1">
      <protection locked="0"/>
    </xf>
    <xf numFmtId="0" fontId="13" fillId="0" borderId="16" xfId="0" applyFont="1" applyBorder="1" applyAlignment="1" applyProtection="1">
      <alignment horizontal="center"/>
      <protection locked="0"/>
    </xf>
    <xf numFmtId="49" fontId="13" fillId="0" borderId="16" xfId="0" applyNumberFormat="1" applyFont="1" applyBorder="1" applyAlignment="1" applyProtection="1">
      <alignment horizontal="center"/>
      <protection locked="0"/>
    </xf>
    <xf numFmtId="0" fontId="13" fillId="0" borderId="16" xfId="0" applyFont="1" applyBorder="1" applyProtection="1">
      <protection locked="0"/>
    </xf>
    <xf numFmtId="0" fontId="13" fillId="0" borderId="17" xfId="0" applyFont="1" applyBorder="1" applyProtection="1">
      <protection locked="0"/>
    </xf>
    <xf numFmtId="49" fontId="11" fillId="0" borderId="27" xfId="0" applyNumberFormat="1" applyFont="1" applyBorder="1" applyAlignment="1" applyProtection="1">
      <alignment horizontal="left" vertical="center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49" fontId="2" fillId="0" borderId="1" xfId="0" applyNumberFormat="1" applyFont="1" applyBorder="1" applyAlignment="1" applyProtection="1">
      <alignment horizontal="center"/>
      <protection locked="0"/>
    </xf>
    <xf numFmtId="0" fontId="16" fillId="0" borderId="1" xfId="0" applyFont="1" applyBorder="1" applyAlignment="1" applyProtection="1">
      <alignment horizontal="center"/>
      <protection locked="0"/>
    </xf>
    <xf numFmtId="49" fontId="16" fillId="0" borderId="1" xfId="0" applyNumberFormat="1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8" fillId="12" borderId="8" xfId="0" applyFont="1" applyFill="1" applyBorder="1" applyAlignment="1">
      <alignment horizontal="center" vertical="center"/>
    </xf>
    <xf numFmtId="164" fontId="10" fillId="0" borderId="8" xfId="0" applyNumberFormat="1" applyFont="1" applyBorder="1" applyAlignment="1">
      <alignment vertical="center"/>
    </xf>
    <xf numFmtId="0" fontId="8" fillId="4" borderId="8" xfId="0" applyFont="1" applyFill="1" applyBorder="1"/>
    <xf numFmtId="0" fontId="8" fillId="11" borderId="8" xfId="0" applyFont="1" applyFill="1" applyBorder="1"/>
    <xf numFmtId="164" fontId="8" fillId="12" borderId="8" xfId="0" applyNumberFormat="1" applyFont="1" applyFill="1" applyBorder="1"/>
    <xf numFmtId="164" fontId="10" fillId="12" borderId="8" xfId="0" applyNumberFormat="1" applyFont="1" applyFill="1" applyBorder="1" applyAlignment="1">
      <alignment vertical="center"/>
    </xf>
    <xf numFmtId="164" fontId="8" fillId="12" borderId="8" xfId="0" applyNumberFormat="1" applyFont="1" applyFill="1" applyBorder="1" applyAlignment="1">
      <alignment vertical="center"/>
    </xf>
    <xf numFmtId="0" fontId="9" fillId="10" borderId="8" xfId="0" applyFont="1" applyFill="1" applyBorder="1" applyAlignment="1">
      <alignment wrapText="1"/>
    </xf>
    <xf numFmtId="164" fontId="10" fillId="12" borderId="8" xfId="0" applyNumberFormat="1" applyFont="1" applyFill="1" applyBorder="1"/>
    <xf numFmtId="0" fontId="8" fillId="12" borderId="8" xfId="0" applyFont="1" applyFill="1" applyBorder="1" applyAlignment="1">
      <alignment horizontal="left" vertical="center"/>
    </xf>
    <xf numFmtId="0" fontId="8" fillId="4" borderId="8" xfId="0" applyFont="1" applyFill="1" applyBorder="1" applyAlignment="1">
      <alignment wrapText="1"/>
    </xf>
    <xf numFmtId="0" fontId="8" fillId="12" borderId="8" xfId="0" applyFont="1" applyFill="1" applyBorder="1" applyAlignment="1">
      <alignment horizontal="left" vertical="center" wrapText="1"/>
    </xf>
    <xf numFmtId="164" fontId="8" fillId="12" borderId="8" xfId="0" applyNumberFormat="1" applyFont="1" applyFill="1" applyBorder="1" applyAlignment="1">
      <alignment horizontal="center"/>
    </xf>
    <xf numFmtId="49" fontId="10" fillId="12" borderId="8" xfId="0" applyNumberFormat="1" applyFont="1" applyFill="1" applyBorder="1" applyAlignment="1">
      <alignment horizontal="center" vertical="center" wrapText="1"/>
    </xf>
    <xf numFmtId="44" fontId="8" fillId="12" borderId="8" xfId="0" applyNumberFormat="1" applyFont="1" applyFill="1" applyBorder="1" applyAlignment="1">
      <alignment horizontal="center" vertical="center"/>
    </xf>
    <xf numFmtId="0" fontId="27" fillId="0" borderId="8" xfId="0" applyFont="1" applyBorder="1" applyAlignment="1">
      <alignment horizontal="left" vertical="center" wrapText="1"/>
    </xf>
    <xf numFmtId="49" fontId="8" fillId="12" borderId="8" xfId="0" applyNumberFormat="1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4" fontId="25" fillId="9" borderId="8" xfId="0" applyNumberFormat="1" applyFont="1" applyFill="1" applyBorder="1" applyAlignment="1">
      <alignment vertical="center"/>
    </xf>
    <xf numFmtId="49" fontId="11" fillId="0" borderId="22" xfId="0" applyNumberFormat="1" applyFont="1" applyBorder="1" applyAlignment="1">
      <alignment horizontal="right" vertical="center"/>
    </xf>
    <xf numFmtId="49" fontId="4" fillId="0" borderId="1" xfId="0" applyNumberFormat="1" applyFont="1" applyBorder="1" applyAlignment="1">
      <alignment horizontal="center"/>
    </xf>
    <xf numFmtId="49" fontId="11" fillId="0" borderId="1" xfId="0" applyNumberFormat="1" applyFont="1" applyBorder="1" applyAlignment="1">
      <alignment horizontal="left" vertical="center"/>
    </xf>
    <xf numFmtId="49" fontId="11" fillId="0" borderId="34" xfId="0" applyNumberFormat="1" applyFont="1" applyBorder="1" applyAlignment="1">
      <alignment horizontal="left" vertical="center"/>
    </xf>
    <xf numFmtId="0" fontId="10" fillId="13" borderId="8" xfId="0" applyFont="1" applyFill="1" applyBorder="1" applyAlignment="1" applyProtection="1">
      <alignment horizontal="center" vertical="center"/>
      <protection locked="0"/>
    </xf>
    <xf numFmtId="0" fontId="10" fillId="13" borderId="8" xfId="0" applyFont="1" applyFill="1" applyBorder="1" applyAlignment="1" applyProtection="1">
      <alignment horizontal="center"/>
      <protection locked="0"/>
    </xf>
    <xf numFmtId="0" fontId="8" fillId="13" borderId="8" xfId="0" applyFont="1" applyFill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vertical="center" wrapText="1"/>
    </xf>
    <xf numFmtId="0" fontId="28" fillId="9" borderId="40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0" fontId="3" fillId="0" borderId="11" xfId="0" applyFont="1" applyBorder="1"/>
    <xf numFmtId="0" fontId="3" fillId="0" borderId="10" xfId="0" applyFont="1" applyBorder="1"/>
    <xf numFmtId="0" fontId="34" fillId="0" borderId="0" xfId="0" applyFont="1" applyAlignment="1">
      <alignment horizontal="left" vertical="center"/>
    </xf>
    <xf numFmtId="0" fontId="34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32" fillId="17" borderId="40" xfId="0" applyFont="1" applyFill="1" applyBorder="1" applyAlignment="1">
      <alignment vertical="center"/>
    </xf>
    <xf numFmtId="0" fontId="32" fillId="17" borderId="40" xfId="0" applyFont="1" applyFill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40" xfId="0" applyBorder="1" applyAlignment="1">
      <alignment horizontal="right" vertical="center"/>
    </xf>
    <xf numFmtId="0" fontId="35" fillId="0" borderId="40" xfId="0" applyFont="1" applyBorder="1" applyAlignment="1">
      <alignment vertical="center"/>
    </xf>
    <xf numFmtId="0" fontId="31" fillId="0" borderId="40" xfId="0" applyFont="1" applyBorder="1" applyAlignment="1">
      <alignment vertical="center"/>
    </xf>
    <xf numFmtId="0" fontId="1" fillId="0" borderId="40" xfId="0" applyFont="1" applyBorder="1" applyAlignment="1">
      <alignment horizontal="right" vertical="center"/>
    </xf>
    <xf numFmtId="0" fontId="8" fillId="14" borderId="9" xfId="0" applyFont="1" applyFill="1" applyBorder="1" applyAlignment="1">
      <alignment vertical="center" wrapText="1"/>
    </xf>
    <xf numFmtId="0" fontId="8" fillId="15" borderId="40" xfId="0" applyFont="1" applyFill="1" applyBorder="1" applyProtection="1">
      <protection locked="0"/>
    </xf>
    <xf numFmtId="0" fontId="8" fillId="16" borderId="40" xfId="0" applyFont="1" applyFill="1" applyBorder="1"/>
    <xf numFmtId="0" fontId="7" fillId="3" borderId="5" xfId="0" applyFont="1" applyFill="1" applyBorder="1" applyAlignment="1">
      <alignment horizontal="center" vertical="center"/>
    </xf>
    <xf numFmtId="0" fontId="3" fillId="0" borderId="6" xfId="0" applyFont="1" applyBorder="1"/>
    <xf numFmtId="0" fontId="3" fillId="0" borderId="7" xfId="0" applyFont="1" applyBorder="1"/>
    <xf numFmtId="0" fontId="5" fillId="0" borderId="52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164" fontId="10" fillId="15" borderId="9" xfId="0" applyNumberFormat="1" applyFont="1" applyFill="1" applyBorder="1" applyAlignment="1">
      <alignment vertical="center"/>
    </xf>
    <xf numFmtId="0" fontId="0" fillId="0" borderId="23" xfId="0" applyBorder="1"/>
    <xf numFmtId="0" fontId="0" fillId="0" borderId="16" xfId="0" applyBorder="1"/>
    <xf numFmtId="0" fontId="9" fillId="15" borderId="9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0" fillId="0" borderId="16" xfId="0" applyBorder="1" applyAlignment="1">
      <alignment horizontal="center"/>
    </xf>
    <xf numFmtId="164" fontId="8" fillId="15" borderId="9" xfId="0" applyNumberFormat="1" applyFont="1" applyFill="1" applyBorder="1" applyAlignment="1">
      <alignment horizontal="center" vertical="center"/>
    </xf>
    <xf numFmtId="0" fontId="8" fillId="15" borderId="9" xfId="0" applyFont="1" applyFill="1" applyBorder="1" applyAlignment="1">
      <alignment vertical="center"/>
    </xf>
    <xf numFmtId="0" fontId="0" fillId="0" borderId="34" xfId="0" applyBorder="1"/>
    <xf numFmtId="0" fontId="0" fillId="0" borderId="33" xfId="0" applyBorder="1"/>
    <xf numFmtId="0" fontId="7" fillId="3" borderId="5" xfId="0" applyFont="1" applyFill="1" applyBorder="1" applyAlignment="1">
      <alignment horizontal="center" vertical="center" wrapText="1"/>
    </xf>
    <xf numFmtId="0" fontId="26" fillId="0" borderId="6" xfId="0" applyFont="1" applyBorder="1" applyAlignment="1">
      <alignment wrapText="1"/>
    </xf>
    <xf numFmtId="0" fontId="26" fillId="0" borderId="7" xfId="0" applyFont="1" applyBorder="1" applyAlignment="1">
      <alignment wrapText="1"/>
    </xf>
    <xf numFmtId="0" fontId="36" fillId="19" borderId="2" xfId="0" applyFont="1" applyFill="1" applyBorder="1" applyAlignment="1">
      <alignment horizontal="center" vertical="center" wrapText="1"/>
    </xf>
    <xf numFmtId="0" fontId="3" fillId="12" borderId="3" xfId="0" applyFont="1" applyFill="1" applyBorder="1"/>
    <xf numFmtId="0" fontId="3" fillId="12" borderId="4" xfId="0" applyFont="1" applyFill="1" applyBorder="1"/>
    <xf numFmtId="0" fontId="17" fillId="5" borderId="40" xfId="0" applyFont="1" applyFill="1" applyBorder="1" applyAlignment="1">
      <alignment horizontal="center" vertical="center" wrapText="1"/>
    </xf>
    <xf numFmtId="0" fontId="18" fillId="6" borderId="40" xfId="0" applyFont="1" applyFill="1" applyBorder="1" applyAlignment="1">
      <alignment vertical="center"/>
    </xf>
    <xf numFmtId="0" fontId="19" fillId="7" borderId="40" xfId="0" applyFont="1" applyFill="1" applyBorder="1" applyAlignment="1">
      <alignment horizontal="center" vertical="center" wrapText="1"/>
    </xf>
    <xf numFmtId="0" fontId="20" fillId="6" borderId="40" xfId="0" applyFont="1" applyFill="1" applyBorder="1"/>
    <xf numFmtId="0" fontId="3" fillId="0" borderId="32" xfId="0" applyFont="1" applyBorder="1"/>
    <xf numFmtId="0" fontId="22" fillId="3" borderId="5" xfId="0" applyFont="1" applyFill="1" applyBorder="1" applyAlignment="1">
      <alignment horizontal="center" vertical="center"/>
    </xf>
    <xf numFmtId="0" fontId="26" fillId="0" borderId="6" xfId="0" applyFont="1" applyBorder="1"/>
    <xf numFmtId="0" fontId="26" fillId="0" borderId="7" xfId="0" applyFont="1" applyBorder="1"/>
    <xf numFmtId="0" fontId="22" fillId="8" borderId="43" xfId="0" applyFont="1" applyFill="1" applyBorder="1" applyAlignment="1">
      <alignment horizontal="center" vertical="center"/>
    </xf>
    <xf numFmtId="0" fontId="22" fillId="8" borderId="44" xfId="0" applyFont="1" applyFill="1" applyBorder="1" applyAlignment="1">
      <alignment horizontal="center" vertical="center"/>
    </xf>
    <xf numFmtId="0" fontId="22" fillId="8" borderId="45" xfId="0" applyFont="1" applyFill="1" applyBorder="1" applyAlignment="1">
      <alignment horizontal="center" vertical="center"/>
    </xf>
    <xf numFmtId="49" fontId="11" fillId="0" borderId="28" xfId="0" applyNumberFormat="1" applyFont="1" applyBorder="1" applyAlignment="1">
      <alignment horizontal="left" vertical="center"/>
    </xf>
    <xf numFmtId="0" fontId="3" fillId="0" borderId="29" xfId="0" applyFont="1" applyBorder="1"/>
    <xf numFmtId="0" fontId="3" fillId="0" borderId="30" xfId="0" applyFont="1" applyBorder="1"/>
    <xf numFmtId="0" fontId="3" fillId="0" borderId="31" xfId="0" applyFont="1" applyBorder="1"/>
    <xf numFmtId="0" fontId="3" fillId="0" borderId="33" xfId="0" applyFont="1" applyBorder="1"/>
    <xf numFmtId="0" fontId="12" fillId="0" borderId="13" xfId="0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0" fontId="22" fillId="8" borderId="49" xfId="0" applyFont="1" applyFill="1" applyBorder="1" applyAlignment="1">
      <alignment horizontal="left" vertical="center"/>
    </xf>
    <xf numFmtId="0" fontId="22" fillId="8" borderId="50" xfId="0" applyFont="1" applyFill="1" applyBorder="1" applyAlignment="1">
      <alignment horizontal="left" vertical="center"/>
    </xf>
    <xf numFmtId="0" fontId="22" fillId="8" borderId="51" xfId="0" applyFont="1" applyFill="1" applyBorder="1" applyAlignment="1">
      <alignment horizontal="left" vertical="center"/>
    </xf>
    <xf numFmtId="0" fontId="8" fillId="0" borderId="35" xfId="0" applyFont="1" applyBorder="1" applyAlignment="1" applyProtection="1">
      <alignment horizontal="center" wrapText="1"/>
      <protection locked="0"/>
    </xf>
    <xf numFmtId="0" fontId="3" fillId="0" borderId="20" xfId="0" applyFont="1" applyBorder="1" applyProtection="1">
      <protection locked="0"/>
    </xf>
    <xf numFmtId="0" fontId="3" fillId="0" borderId="21" xfId="0" applyFont="1" applyBorder="1" applyProtection="1">
      <protection locked="0"/>
    </xf>
    <xf numFmtId="0" fontId="4" fillId="0" borderId="25" xfId="0" applyFont="1" applyBorder="1" applyAlignment="1" applyProtection="1">
      <alignment horizontal="center"/>
      <protection locked="0"/>
    </xf>
    <xf numFmtId="0" fontId="3" fillId="0" borderId="14" xfId="0" applyFont="1" applyBorder="1" applyProtection="1">
      <protection locked="0"/>
    </xf>
    <xf numFmtId="0" fontId="3" fillId="0" borderId="15" xfId="0" applyFont="1" applyBorder="1" applyProtection="1">
      <protection locked="0"/>
    </xf>
    <xf numFmtId="0" fontId="4" fillId="0" borderId="36" xfId="0" applyFont="1" applyBorder="1" applyAlignment="1" applyProtection="1">
      <alignment horizontal="center"/>
      <protection locked="0"/>
    </xf>
    <xf numFmtId="0" fontId="3" fillId="0" borderId="37" xfId="0" applyFont="1" applyBorder="1" applyProtection="1">
      <protection locked="0"/>
    </xf>
    <xf numFmtId="0" fontId="3" fillId="0" borderId="38" xfId="0" applyFont="1" applyBorder="1" applyProtection="1">
      <protection locked="0"/>
    </xf>
    <xf numFmtId="0" fontId="8" fillId="0" borderId="5" xfId="0" applyFont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22" fillId="8" borderId="46" xfId="0" applyFont="1" applyFill="1" applyBorder="1" applyAlignment="1">
      <alignment horizontal="left" vertical="center"/>
    </xf>
    <xf numFmtId="0" fontId="22" fillId="8" borderId="47" xfId="0" applyFont="1" applyFill="1" applyBorder="1" applyAlignment="1">
      <alignment horizontal="left" vertical="center"/>
    </xf>
    <xf numFmtId="0" fontId="22" fillId="8" borderId="48" xfId="0" applyFont="1" applyFill="1" applyBorder="1" applyAlignment="1">
      <alignment horizontal="left" vertical="center"/>
    </xf>
    <xf numFmtId="0" fontId="23" fillId="5" borderId="41" xfId="0" applyFont="1" applyFill="1" applyBorder="1" applyAlignment="1">
      <alignment horizontal="center" vertical="center" wrapText="1"/>
    </xf>
    <xf numFmtId="0" fontId="24" fillId="6" borderId="42" xfId="0" applyFont="1" applyFill="1" applyBorder="1" applyAlignment="1">
      <alignment vertical="center"/>
    </xf>
    <xf numFmtId="49" fontId="11" fillId="0" borderId="9" xfId="0" applyNumberFormat="1" applyFont="1" applyBorder="1" applyAlignment="1">
      <alignment horizontal="center" vertical="center" wrapText="1"/>
    </xf>
    <xf numFmtId="0" fontId="3" fillId="0" borderId="11" xfId="0" applyFont="1" applyBorder="1"/>
    <xf numFmtId="0" fontId="8" fillId="0" borderId="23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Protection="1">
      <protection locked="0"/>
    </xf>
    <xf numFmtId="0" fontId="15" fillId="0" borderId="13" xfId="0" applyFont="1" applyBorder="1" applyAlignment="1" applyProtection="1">
      <alignment horizontal="center"/>
      <protection locked="0"/>
    </xf>
    <xf numFmtId="49" fontId="11" fillId="0" borderId="24" xfId="0" applyNumberFormat="1" applyFont="1" applyBorder="1" applyAlignment="1" applyProtection="1">
      <alignment horizontal="left" vertical="center"/>
      <protection locked="0"/>
    </xf>
    <xf numFmtId="0" fontId="3" fillId="0" borderId="6" xfId="0" applyFont="1" applyBorder="1" applyProtection="1">
      <protection locked="0"/>
    </xf>
    <xf numFmtId="0" fontId="8" fillId="0" borderId="25" xfId="0" applyFont="1" applyBorder="1" applyAlignment="1" applyProtection="1">
      <alignment horizontal="center"/>
      <protection locked="0"/>
    </xf>
    <xf numFmtId="0" fontId="3" fillId="0" borderId="26" xfId="0" applyFont="1" applyBorder="1" applyProtection="1">
      <protection locked="0"/>
    </xf>
    <xf numFmtId="164" fontId="8" fillId="12" borderId="9" xfId="0" applyNumberFormat="1" applyFont="1" applyFill="1" applyBorder="1" applyAlignment="1">
      <alignment horizontal="center" vertical="center"/>
    </xf>
    <xf numFmtId="164" fontId="8" fillId="12" borderId="23" xfId="0" applyNumberFormat="1" applyFont="1" applyFill="1" applyBorder="1" applyAlignment="1">
      <alignment horizontal="center" vertical="center"/>
    </xf>
    <xf numFmtId="164" fontId="8" fillId="12" borderId="16" xfId="0" applyNumberFormat="1" applyFont="1" applyFill="1" applyBorder="1" applyAlignment="1">
      <alignment horizontal="center" vertical="center"/>
    </xf>
    <xf numFmtId="0" fontId="30" fillId="13" borderId="23" xfId="0" applyFont="1" applyFill="1" applyBorder="1" applyAlignment="1" applyProtection="1">
      <alignment horizontal="center" vertical="center"/>
      <protection locked="0"/>
    </xf>
    <xf numFmtId="0" fontId="29" fillId="0" borderId="23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164" fontId="38" fillId="0" borderId="23" xfId="1" applyNumberFormat="1" applyFont="1" applyBorder="1" applyAlignment="1">
      <alignment horizontal="center" vertical="center"/>
    </xf>
    <xf numFmtId="164" fontId="39" fillId="0" borderId="23" xfId="1" applyNumberFormat="1" applyFont="1" applyBorder="1" applyAlignment="1">
      <alignment horizontal="center" vertical="center"/>
    </xf>
    <xf numFmtId="164" fontId="39" fillId="0" borderId="16" xfId="1" applyNumberFormat="1" applyFont="1" applyBorder="1" applyAlignment="1">
      <alignment horizontal="center" vertical="center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Protection="1">
      <protection locked="0"/>
    </xf>
    <xf numFmtId="0" fontId="12" fillId="0" borderId="19" xfId="0" applyFont="1" applyBorder="1" applyAlignment="1" applyProtection="1">
      <alignment horizontal="center"/>
      <protection locked="0"/>
    </xf>
    <xf numFmtId="0" fontId="32" fillId="18" borderId="55" xfId="0" applyFont="1" applyFill="1" applyBorder="1" applyAlignment="1">
      <alignment horizontal="left" vertical="center"/>
    </xf>
    <xf numFmtId="0" fontId="32" fillId="18" borderId="56" xfId="0" applyFont="1" applyFill="1" applyBorder="1" applyAlignment="1">
      <alignment horizontal="left" vertical="center"/>
    </xf>
    <xf numFmtId="0" fontId="32" fillId="18" borderId="57" xfId="0" applyFont="1" applyFill="1" applyBorder="1" applyAlignment="1">
      <alignment horizontal="left" vertical="center"/>
    </xf>
    <xf numFmtId="0" fontId="33" fillId="0" borderId="0" xfId="0" applyFont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D2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231743</xdr:colOff>
      <xdr:row>6</xdr:row>
      <xdr:rowOff>13176</xdr:rowOff>
    </xdr:from>
    <xdr:ext cx="406650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D61D09F3-F75E-4526-A954-155D4BC25788}"/>
                </a:ext>
              </a:extLst>
            </xdr:cNvPr>
            <xdr:cNvSpPr txBox="1"/>
          </xdr:nvSpPr>
          <xdr:spPr>
            <a:xfrm>
              <a:off x="3394043" y="1156176"/>
              <a:ext cx="40665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0">
                            <a:latin typeface="Cambria Math" panose="02040503050406030204" pitchFamily="18" charset="0"/>
                          </a:rPr>
                          <m:t>  </m:t>
                        </m:r>
                        <m:r>
                          <m:rPr>
                            <m:sty m:val="p"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L</m:t>
                        </m:r>
                      </m:e>
                      <m:sub>
                        <m:r>
                          <m:rPr>
                            <m:sty m:val="p"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MAX</m:t>
                        </m:r>
                      </m:sub>
                    </m:sSub>
                  </m:oMath>
                </m:oMathPara>
              </a14:m>
              <a:endParaRPr lang="en-US" sz="1100" i="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D61D09F3-F75E-4526-A954-155D4BC25788}"/>
                </a:ext>
              </a:extLst>
            </xdr:cNvPr>
            <xdr:cNvSpPr txBox="1"/>
          </xdr:nvSpPr>
          <xdr:spPr>
            <a:xfrm>
              <a:off x="3394043" y="1156176"/>
              <a:ext cx="40665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〖</a:t>
              </a:r>
              <a:r>
                <a:rPr lang="en-US" sz="1100" b="0" i="0">
                  <a:latin typeface="Cambria Math" panose="02040503050406030204" pitchFamily="18" charset="0"/>
                </a:rPr>
                <a:t>  L〗_MAX</a:t>
              </a:r>
              <a:endParaRPr lang="en-US" sz="1100" i="0"/>
            </a:p>
          </xdr:txBody>
        </xdr:sp>
      </mc:Fallback>
    </mc:AlternateContent>
    <xdr:clientData/>
  </xdr:oneCellAnchor>
  <xdr:oneCellAnchor>
    <xdr:from>
      <xdr:col>4</xdr:col>
      <xdr:colOff>31718</xdr:colOff>
      <xdr:row>28</xdr:row>
      <xdr:rowOff>22701</xdr:rowOff>
    </xdr:from>
    <xdr:ext cx="217944" cy="1753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CFD713DE-E58A-432A-8D47-9C8993005622}"/>
                </a:ext>
              </a:extLst>
            </xdr:cNvPr>
            <xdr:cNvSpPr txBox="1"/>
          </xdr:nvSpPr>
          <xdr:spPr>
            <a:xfrm>
              <a:off x="5007578" y="5189061"/>
              <a:ext cx="217944" cy="1753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𝑚</m:t>
                        </m:r>
                      </m:e>
                      <m:sup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3</m:t>
                        </m:r>
                      </m:sup>
                    </m:sSup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CFD713DE-E58A-432A-8D47-9C8993005622}"/>
                </a:ext>
              </a:extLst>
            </xdr:cNvPr>
            <xdr:cNvSpPr txBox="1"/>
          </xdr:nvSpPr>
          <xdr:spPr>
            <a:xfrm>
              <a:off x="5007578" y="5189061"/>
              <a:ext cx="217944" cy="1753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𝑚^3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2</xdr:col>
      <xdr:colOff>288893</xdr:colOff>
      <xdr:row>7</xdr:row>
      <xdr:rowOff>22701</xdr:rowOff>
    </xdr:from>
    <xdr:ext cx="192873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45165DE8-4FE3-4B7B-87F1-290B6256BA79}"/>
                </a:ext>
              </a:extLst>
            </xdr:cNvPr>
            <xdr:cNvSpPr txBox="1"/>
          </xdr:nvSpPr>
          <xdr:spPr>
            <a:xfrm>
              <a:off x="3451193" y="1348581"/>
              <a:ext cx="19287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m:rPr>
                            <m:sty m:val="p"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L</m:t>
                        </m:r>
                      </m:e>
                      <m:sub>
                        <m:r>
                          <m:rPr>
                            <m:sty m:val="p"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H</m:t>
                        </m:r>
                      </m:sub>
                    </m:sSub>
                  </m:oMath>
                </m:oMathPara>
              </a14:m>
              <a:endParaRPr lang="en-US" sz="1100" i="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45165DE8-4FE3-4B7B-87F1-290B6256BA79}"/>
                </a:ext>
              </a:extLst>
            </xdr:cNvPr>
            <xdr:cNvSpPr txBox="1"/>
          </xdr:nvSpPr>
          <xdr:spPr>
            <a:xfrm>
              <a:off x="3451193" y="1348581"/>
              <a:ext cx="19287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L_H</a:t>
              </a:r>
              <a:endParaRPr lang="en-US" sz="1100" i="0"/>
            </a:p>
          </xdr:txBody>
        </xdr:sp>
      </mc:Fallback>
    </mc:AlternateContent>
    <xdr:clientData/>
  </xdr:oneCellAnchor>
  <xdr:oneCellAnchor>
    <xdr:from>
      <xdr:col>2</xdr:col>
      <xdr:colOff>117443</xdr:colOff>
      <xdr:row>8</xdr:row>
      <xdr:rowOff>32226</xdr:rowOff>
    </xdr:from>
    <xdr:ext cx="439351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6EF36E55-4B33-4717-918D-C4E916554234}"/>
                </a:ext>
              </a:extLst>
            </xdr:cNvPr>
            <xdr:cNvSpPr txBox="1"/>
          </xdr:nvSpPr>
          <xdr:spPr>
            <a:xfrm>
              <a:off x="3279743" y="1540986"/>
              <a:ext cx="43935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aseline="0"/>
                <a:t>      </a:t>
              </a:r>
              <a14:m>
                <m:oMath xmlns:m="http://schemas.openxmlformats.org/officeDocument/2006/math">
                  <m:sSub>
                    <m:sSubPr>
                      <m:ctrlPr>
                        <a:rPr lang="en-US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m:rPr>
                          <m:sty m:val="p"/>
                        </m:rPr>
                        <a:rPr lang="en-US" sz="1100" b="0" i="0">
                          <a:latin typeface="Cambria Math" panose="02040503050406030204" pitchFamily="18" charset="0"/>
                        </a:rPr>
                        <m:t>L</m:t>
                      </m:r>
                    </m:e>
                    <m:sub>
                      <m:r>
                        <m:rPr>
                          <m:sty m:val="p"/>
                        </m:rPr>
                        <a:rPr lang="en-US" sz="1100" b="0" i="0">
                          <a:latin typeface="Cambria Math" panose="02040503050406030204" pitchFamily="18" charset="0"/>
                        </a:rPr>
                        <m:t>WL</m:t>
                      </m:r>
                    </m:sub>
                  </m:sSub>
                </m:oMath>
              </a14:m>
              <a:endParaRPr lang="en-US" sz="1100" i="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6EF36E55-4B33-4717-918D-C4E916554234}"/>
                </a:ext>
              </a:extLst>
            </xdr:cNvPr>
            <xdr:cNvSpPr txBox="1"/>
          </xdr:nvSpPr>
          <xdr:spPr>
            <a:xfrm>
              <a:off x="3279743" y="1540986"/>
              <a:ext cx="43935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aseline="0"/>
                <a:t>      </a:t>
              </a:r>
              <a:r>
                <a:rPr lang="en-US" sz="1100" b="0" i="0">
                  <a:latin typeface="Cambria Math" panose="02040503050406030204" pitchFamily="18" charset="0"/>
                </a:rPr>
                <a:t>L_WL</a:t>
              </a:r>
              <a:endParaRPr lang="en-US" sz="1100" i="0"/>
            </a:p>
          </xdr:txBody>
        </xdr:sp>
      </mc:Fallback>
    </mc:AlternateContent>
    <xdr:clientData/>
  </xdr:oneCellAnchor>
  <xdr:oneCellAnchor>
    <xdr:from>
      <xdr:col>2</xdr:col>
      <xdr:colOff>307943</xdr:colOff>
      <xdr:row>9</xdr:row>
      <xdr:rowOff>171450</xdr:rowOff>
    </xdr:from>
    <xdr:ext cx="355930" cy="1809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552D4A4B-353B-420C-B37C-5CC5D76E287D}"/>
                </a:ext>
              </a:extLst>
            </xdr:cNvPr>
            <xdr:cNvSpPr txBox="1"/>
          </xdr:nvSpPr>
          <xdr:spPr>
            <a:xfrm>
              <a:off x="3470243" y="1863090"/>
              <a:ext cx="355930" cy="1809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m:rPr>
                            <m:sty m:val="p"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B</m:t>
                        </m:r>
                      </m:e>
                      <m:sub>
                        <m:r>
                          <m:rPr>
                            <m:sty m:val="p"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MAX</m:t>
                        </m:r>
                      </m:sub>
                    </m:sSub>
                  </m:oMath>
                </m:oMathPara>
              </a14:m>
              <a:endParaRPr lang="en-US" sz="1100" i="0"/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552D4A4B-353B-420C-B37C-5CC5D76E287D}"/>
                </a:ext>
              </a:extLst>
            </xdr:cNvPr>
            <xdr:cNvSpPr txBox="1"/>
          </xdr:nvSpPr>
          <xdr:spPr>
            <a:xfrm>
              <a:off x="3470243" y="1863090"/>
              <a:ext cx="355930" cy="1809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B_MAX</a:t>
              </a:r>
              <a:endParaRPr lang="en-US" sz="1100" i="0"/>
            </a:p>
          </xdr:txBody>
        </xdr:sp>
      </mc:Fallback>
    </mc:AlternateContent>
    <xdr:clientData/>
  </xdr:oneCellAnchor>
  <xdr:oneCellAnchor>
    <xdr:from>
      <xdr:col>2</xdr:col>
      <xdr:colOff>317468</xdr:colOff>
      <xdr:row>10</xdr:row>
      <xdr:rowOff>184626</xdr:rowOff>
    </xdr:from>
    <xdr:ext cx="204223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685A0FB4-498A-4502-A8C4-5FC4D1FFF034}"/>
                </a:ext>
              </a:extLst>
            </xdr:cNvPr>
            <xdr:cNvSpPr txBox="1"/>
          </xdr:nvSpPr>
          <xdr:spPr>
            <a:xfrm>
              <a:off x="3479768" y="2059146"/>
              <a:ext cx="20422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m:rPr>
                            <m:sty m:val="p"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B</m:t>
                        </m:r>
                      </m:e>
                      <m:sub>
                        <m:r>
                          <m:rPr>
                            <m:sty m:val="p"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H</m:t>
                        </m:r>
                      </m:sub>
                    </m:sSub>
                  </m:oMath>
                </m:oMathPara>
              </a14:m>
              <a:endParaRPr lang="en-US" sz="1100" i="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685A0FB4-498A-4502-A8C4-5FC4D1FFF034}"/>
                </a:ext>
              </a:extLst>
            </xdr:cNvPr>
            <xdr:cNvSpPr txBox="1"/>
          </xdr:nvSpPr>
          <xdr:spPr>
            <a:xfrm>
              <a:off x="3479768" y="2059146"/>
              <a:ext cx="20422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B_H</a:t>
              </a:r>
              <a:endParaRPr lang="en-US" sz="1100" i="0"/>
            </a:p>
          </xdr:txBody>
        </xdr:sp>
      </mc:Fallback>
    </mc:AlternateContent>
    <xdr:clientData/>
  </xdr:oneCellAnchor>
  <xdr:oneCellAnchor>
    <xdr:from>
      <xdr:col>2</xdr:col>
      <xdr:colOff>317468</xdr:colOff>
      <xdr:row>12</xdr:row>
      <xdr:rowOff>13176</xdr:rowOff>
    </xdr:from>
    <xdr:ext cx="290529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38F341CA-314E-4C66-85AF-E9B3DCBC5A40}"/>
                </a:ext>
              </a:extLst>
            </xdr:cNvPr>
            <xdr:cNvSpPr txBox="1"/>
          </xdr:nvSpPr>
          <xdr:spPr>
            <a:xfrm>
              <a:off x="3479768" y="2253456"/>
              <a:ext cx="29052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m:rPr>
                            <m:sty m:val="p"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B</m:t>
                        </m:r>
                      </m:e>
                      <m:sub>
                        <m:r>
                          <m:rPr>
                            <m:sty m:val="p"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WL</m:t>
                        </m:r>
                      </m:sub>
                    </m:sSub>
                  </m:oMath>
                </m:oMathPara>
              </a14:m>
              <a:endParaRPr lang="en-US" sz="1100" i="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38F341CA-314E-4C66-85AF-E9B3DCBC5A40}"/>
                </a:ext>
              </a:extLst>
            </xdr:cNvPr>
            <xdr:cNvSpPr txBox="1"/>
          </xdr:nvSpPr>
          <xdr:spPr>
            <a:xfrm>
              <a:off x="3479768" y="2253456"/>
              <a:ext cx="29052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B_WL</a:t>
              </a:r>
              <a:endParaRPr lang="en-US" sz="1100" i="0"/>
            </a:p>
          </xdr:txBody>
        </xdr:sp>
      </mc:Fallback>
    </mc:AlternateContent>
    <xdr:clientData/>
  </xdr:oneCellAnchor>
  <xdr:oneCellAnchor>
    <xdr:from>
      <xdr:col>2</xdr:col>
      <xdr:colOff>326993</xdr:colOff>
      <xdr:row>13</xdr:row>
      <xdr:rowOff>3651</xdr:rowOff>
    </xdr:from>
    <xdr:ext cx="259110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2A948EF7-2018-491D-9AF1-8F46ED619044}"/>
                </a:ext>
              </a:extLst>
            </xdr:cNvPr>
            <xdr:cNvSpPr txBox="1"/>
          </xdr:nvSpPr>
          <xdr:spPr>
            <a:xfrm>
              <a:off x="3489293" y="2426811"/>
              <a:ext cx="25911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m:rPr>
                            <m:sty m:val="p"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B</m:t>
                        </m:r>
                      </m:e>
                      <m:sub>
                        <m:r>
                          <m:rPr>
                            <m:sty m:val="p"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CB</m:t>
                        </m:r>
                      </m:sub>
                    </m:sSub>
                  </m:oMath>
                </m:oMathPara>
              </a14:m>
              <a:endParaRPr lang="en-US" sz="1100" i="0"/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2A948EF7-2018-491D-9AF1-8F46ED619044}"/>
                </a:ext>
              </a:extLst>
            </xdr:cNvPr>
            <xdr:cNvSpPr txBox="1"/>
          </xdr:nvSpPr>
          <xdr:spPr>
            <a:xfrm>
              <a:off x="3489293" y="2426811"/>
              <a:ext cx="25911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B_CB</a:t>
              </a:r>
              <a:endParaRPr lang="en-US" sz="1100" i="0"/>
            </a:p>
          </xdr:txBody>
        </xdr:sp>
      </mc:Fallback>
    </mc:AlternateContent>
    <xdr:clientData/>
  </xdr:oneCellAnchor>
  <xdr:oneCellAnchor>
    <xdr:from>
      <xdr:col>2</xdr:col>
      <xdr:colOff>326993</xdr:colOff>
      <xdr:row>15</xdr:row>
      <xdr:rowOff>13176</xdr:rowOff>
    </xdr:from>
    <xdr:ext cx="358944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4C6EA4EA-AC4F-4A51-AD9B-9E79E9F37657}"/>
                </a:ext>
              </a:extLst>
            </xdr:cNvPr>
            <xdr:cNvSpPr txBox="1"/>
          </xdr:nvSpPr>
          <xdr:spPr>
            <a:xfrm>
              <a:off x="3489293" y="2802096"/>
              <a:ext cx="35894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m:rPr>
                            <m:sty m:val="p"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D</m:t>
                        </m:r>
                      </m:e>
                      <m:sub>
                        <m:r>
                          <m:rPr>
                            <m:sty m:val="p"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MAX</m:t>
                        </m:r>
                      </m:sub>
                    </m:sSub>
                  </m:oMath>
                </m:oMathPara>
              </a14:m>
              <a:endParaRPr lang="en-US" sz="1100" i="0"/>
            </a:p>
          </xdr:txBody>
        </xdr:sp>
      </mc:Choice>
      <mc:Fallback xmlns="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4C6EA4EA-AC4F-4A51-AD9B-9E79E9F37657}"/>
                </a:ext>
              </a:extLst>
            </xdr:cNvPr>
            <xdr:cNvSpPr txBox="1"/>
          </xdr:nvSpPr>
          <xdr:spPr>
            <a:xfrm>
              <a:off x="3489293" y="2802096"/>
              <a:ext cx="35894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D_MAX</a:t>
              </a:r>
              <a:endParaRPr lang="en-US" sz="1100" i="0"/>
            </a:p>
          </xdr:txBody>
        </xdr:sp>
      </mc:Fallback>
    </mc:AlternateContent>
    <xdr:clientData/>
  </xdr:oneCellAnchor>
  <xdr:oneCellAnchor>
    <xdr:from>
      <xdr:col>2</xdr:col>
      <xdr:colOff>326993</xdr:colOff>
      <xdr:row>16</xdr:row>
      <xdr:rowOff>22701</xdr:rowOff>
    </xdr:from>
    <xdr:ext cx="468846" cy="18473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CED68E0D-D212-4234-A5C7-3289329EA4E8}"/>
                </a:ext>
              </a:extLst>
            </xdr:cNvPr>
            <xdr:cNvSpPr txBox="1"/>
          </xdr:nvSpPr>
          <xdr:spPr>
            <a:xfrm>
              <a:off x="3489293" y="2994501"/>
              <a:ext cx="468846" cy="18473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m:rPr>
                            <m:sty m:val="p"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D</m:t>
                        </m:r>
                      </m:e>
                      <m:sub>
                        <m:r>
                          <m:rPr>
                            <m:sty m:val="p"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LWL</m:t>
                        </m:r>
                        <m:r>
                          <a:rPr lang="en-US" sz="1100" b="0" i="0">
                            <a:latin typeface="Cambria Math" panose="02040503050406030204" pitchFamily="18" charset="0"/>
                          </a:rPr>
                          <m:t>/2</m:t>
                        </m:r>
                      </m:sub>
                    </m:sSub>
                  </m:oMath>
                </m:oMathPara>
              </a14:m>
              <a:endParaRPr lang="en-US" sz="1100" i="0"/>
            </a:p>
          </xdr:txBody>
        </xdr:sp>
      </mc:Choice>
      <mc:Fallback xmlns="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CED68E0D-D212-4234-A5C7-3289329EA4E8}"/>
                </a:ext>
              </a:extLst>
            </xdr:cNvPr>
            <xdr:cNvSpPr txBox="1"/>
          </xdr:nvSpPr>
          <xdr:spPr>
            <a:xfrm>
              <a:off x="3489293" y="2994501"/>
              <a:ext cx="468846" cy="18473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D_(LWL/2)</a:t>
              </a:r>
              <a:endParaRPr lang="en-US" sz="1100" i="0"/>
            </a:p>
          </xdr:txBody>
        </xdr:sp>
      </mc:Fallback>
    </mc:AlternateContent>
    <xdr:clientData/>
  </xdr:oneCellAnchor>
  <xdr:oneCellAnchor>
    <xdr:from>
      <xdr:col>2</xdr:col>
      <xdr:colOff>393668</xdr:colOff>
      <xdr:row>18</xdr:row>
      <xdr:rowOff>3651</xdr:rowOff>
    </xdr:from>
    <xdr:ext cx="176395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592B7277-B5D7-4C9D-809B-F0BA5A2361D7}"/>
                </a:ext>
              </a:extLst>
            </xdr:cNvPr>
            <xdr:cNvSpPr txBox="1"/>
          </xdr:nvSpPr>
          <xdr:spPr>
            <a:xfrm>
              <a:off x="3555968" y="3341211"/>
              <a:ext cx="17639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𝐹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𝐹</m:t>
                        </m:r>
                      </m:sub>
                    </m:sSub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592B7277-B5D7-4C9D-809B-F0BA5A2361D7}"/>
                </a:ext>
              </a:extLst>
            </xdr:cNvPr>
            <xdr:cNvSpPr txBox="1"/>
          </xdr:nvSpPr>
          <xdr:spPr>
            <a:xfrm>
              <a:off x="3555968" y="3341211"/>
              <a:ext cx="17639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𝐹_𝐹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2</xdr:col>
      <xdr:colOff>393668</xdr:colOff>
      <xdr:row>19</xdr:row>
      <xdr:rowOff>3651</xdr:rowOff>
    </xdr:from>
    <xdr:ext cx="206017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887F3320-EF3E-40B9-B342-7321997A5A83}"/>
                </a:ext>
              </a:extLst>
            </xdr:cNvPr>
            <xdr:cNvSpPr txBox="1"/>
          </xdr:nvSpPr>
          <xdr:spPr>
            <a:xfrm>
              <a:off x="3555968" y="3524091"/>
              <a:ext cx="206017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m:rPr>
                            <m:sty m:val="p"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F</m:t>
                        </m:r>
                      </m:e>
                      <m:sub>
                        <m:r>
                          <m:rPr>
                            <m:sty m:val="p"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M</m:t>
                        </m:r>
                      </m:sub>
                    </m:sSub>
                  </m:oMath>
                </m:oMathPara>
              </a14:m>
              <a:endParaRPr lang="en-US" sz="1100" i="0"/>
            </a:p>
          </xdr:txBody>
        </xdr:sp>
      </mc:Choice>
      <mc:Fallback xmlns="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887F3320-EF3E-40B9-B342-7321997A5A83}"/>
                </a:ext>
              </a:extLst>
            </xdr:cNvPr>
            <xdr:cNvSpPr txBox="1"/>
          </xdr:nvSpPr>
          <xdr:spPr>
            <a:xfrm>
              <a:off x="3555968" y="3524091"/>
              <a:ext cx="206017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F_M</a:t>
              </a:r>
              <a:endParaRPr lang="en-US" sz="1100" i="0"/>
            </a:p>
          </xdr:txBody>
        </xdr:sp>
      </mc:Fallback>
    </mc:AlternateContent>
    <xdr:clientData/>
  </xdr:oneCellAnchor>
  <xdr:oneCellAnchor>
    <xdr:from>
      <xdr:col>2</xdr:col>
      <xdr:colOff>384143</xdr:colOff>
      <xdr:row>20</xdr:row>
      <xdr:rowOff>13176</xdr:rowOff>
    </xdr:from>
    <xdr:ext cx="18537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C200DC56-68EF-456E-9627-92B8D7466D3F}"/>
                </a:ext>
              </a:extLst>
            </xdr:cNvPr>
            <xdr:cNvSpPr txBox="1"/>
          </xdr:nvSpPr>
          <xdr:spPr>
            <a:xfrm>
              <a:off x="3546443" y="3716496"/>
              <a:ext cx="18537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m:rPr>
                            <m:sty m:val="p"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F</m:t>
                        </m:r>
                      </m:e>
                      <m:sub>
                        <m:r>
                          <m:rPr>
                            <m:sty m:val="p"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A</m:t>
                        </m:r>
                      </m:sub>
                    </m:sSub>
                  </m:oMath>
                </m:oMathPara>
              </a14:m>
              <a:endParaRPr lang="en-US" sz="1100" i="0"/>
            </a:p>
          </xdr:txBody>
        </xdr:sp>
      </mc:Choice>
      <mc:Fallback xmlns="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C200DC56-68EF-456E-9627-92B8D7466D3F}"/>
                </a:ext>
              </a:extLst>
            </xdr:cNvPr>
            <xdr:cNvSpPr txBox="1"/>
          </xdr:nvSpPr>
          <xdr:spPr>
            <a:xfrm>
              <a:off x="3546443" y="3716496"/>
              <a:ext cx="18537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F_A</a:t>
              </a:r>
              <a:endParaRPr lang="en-US" sz="1100" i="0"/>
            </a:p>
          </xdr:txBody>
        </xdr:sp>
      </mc:Fallback>
    </mc:AlternateContent>
    <xdr:clientData/>
  </xdr:oneCellAnchor>
  <xdr:oneCellAnchor>
    <xdr:from>
      <xdr:col>2</xdr:col>
      <xdr:colOff>403193</xdr:colOff>
      <xdr:row>22</xdr:row>
      <xdr:rowOff>3651</xdr:rowOff>
    </xdr:from>
    <xdr:ext cx="173444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44EE9044-ACCD-47BA-8475-3B8C1350B5EB}"/>
                </a:ext>
              </a:extLst>
            </xdr:cNvPr>
            <xdr:cNvSpPr txBox="1"/>
          </xdr:nvSpPr>
          <xdr:spPr>
            <a:xfrm>
              <a:off x="3565493" y="4072731"/>
              <a:ext cx="17344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m:rPr>
                            <m:sty m:val="p"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T</m:t>
                        </m:r>
                      </m:e>
                      <m:sub>
                        <m:r>
                          <m:rPr>
                            <m:sty m:val="p"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C</m:t>
                        </m:r>
                      </m:sub>
                    </m:sSub>
                  </m:oMath>
                </m:oMathPara>
              </a14:m>
              <a:endParaRPr lang="en-US" sz="1100" i="0"/>
            </a:p>
          </xdr:txBody>
        </xdr:sp>
      </mc:Choice>
      <mc:Fallback xmlns="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44EE9044-ACCD-47BA-8475-3B8C1350B5EB}"/>
                </a:ext>
              </a:extLst>
            </xdr:cNvPr>
            <xdr:cNvSpPr txBox="1"/>
          </xdr:nvSpPr>
          <xdr:spPr>
            <a:xfrm>
              <a:off x="3565493" y="4072731"/>
              <a:ext cx="17344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T_C</a:t>
              </a:r>
              <a:endParaRPr lang="en-US" sz="1100" i="0"/>
            </a:p>
          </xdr:txBody>
        </xdr:sp>
      </mc:Fallback>
    </mc:AlternateContent>
    <xdr:clientData/>
  </xdr:oneCellAnchor>
  <xdr:oneCellAnchor>
    <xdr:from>
      <xdr:col>2</xdr:col>
      <xdr:colOff>346043</xdr:colOff>
      <xdr:row>22</xdr:row>
      <xdr:rowOff>184626</xdr:rowOff>
    </xdr:from>
    <xdr:ext cx="317587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6462E441-8DA6-4A37-A11D-D92EBCDB0DC1}"/>
                </a:ext>
              </a:extLst>
            </xdr:cNvPr>
            <xdr:cNvSpPr txBox="1"/>
          </xdr:nvSpPr>
          <xdr:spPr>
            <a:xfrm>
              <a:off x="3508343" y="4253706"/>
              <a:ext cx="317587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m:rPr>
                            <m:sty m:val="p"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T</m:t>
                        </m:r>
                      </m:e>
                      <m:sub>
                        <m:r>
                          <m:rPr>
                            <m:sty m:val="p"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MIN</m:t>
                        </m:r>
                      </m:sub>
                    </m:sSub>
                  </m:oMath>
                </m:oMathPara>
              </a14:m>
              <a:endParaRPr lang="en-US" sz="1100" i="0"/>
            </a:p>
          </xdr:txBody>
        </xdr:sp>
      </mc:Choice>
      <mc:Fallback xmlns="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6462E441-8DA6-4A37-A11D-D92EBCDB0DC1}"/>
                </a:ext>
              </a:extLst>
            </xdr:cNvPr>
            <xdr:cNvSpPr txBox="1"/>
          </xdr:nvSpPr>
          <xdr:spPr>
            <a:xfrm>
              <a:off x="3508343" y="4253706"/>
              <a:ext cx="317587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T_MIN</a:t>
              </a:r>
              <a:endParaRPr lang="en-US" sz="1100" i="0"/>
            </a:p>
          </xdr:txBody>
        </xdr:sp>
      </mc:Fallback>
    </mc:AlternateContent>
    <xdr:clientData/>
  </xdr:oneCellAnchor>
  <xdr:oneCellAnchor>
    <xdr:from>
      <xdr:col>2</xdr:col>
      <xdr:colOff>317468</xdr:colOff>
      <xdr:row>24</xdr:row>
      <xdr:rowOff>22701</xdr:rowOff>
    </xdr:from>
    <xdr:ext cx="33836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645F47D0-0C34-41C7-9344-CFE9E03E723A}"/>
                </a:ext>
              </a:extLst>
            </xdr:cNvPr>
            <xdr:cNvSpPr txBox="1"/>
          </xdr:nvSpPr>
          <xdr:spPr>
            <a:xfrm>
              <a:off x="3479768" y="4457541"/>
              <a:ext cx="33836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m:rPr>
                            <m:sty m:val="p"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T</m:t>
                        </m:r>
                      </m:e>
                      <m:sub>
                        <m:r>
                          <m:rPr>
                            <m:sty m:val="p"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MAX</m:t>
                        </m:r>
                      </m:sub>
                    </m:sSub>
                  </m:oMath>
                </m:oMathPara>
              </a14:m>
              <a:endParaRPr lang="en-US" sz="1100" i="0"/>
            </a:p>
          </xdr:txBody>
        </xdr:sp>
      </mc:Choice>
      <mc:Fallback xmlns="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645F47D0-0C34-41C7-9344-CFE9E03E723A}"/>
                </a:ext>
              </a:extLst>
            </xdr:cNvPr>
            <xdr:cNvSpPr txBox="1"/>
          </xdr:nvSpPr>
          <xdr:spPr>
            <a:xfrm>
              <a:off x="3479768" y="4457541"/>
              <a:ext cx="33836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T_MAX</a:t>
              </a:r>
              <a:endParaRPr lang="en-US" sz="1100" i="0"/>
            </a:p>
          </xdr:txBody>
        </xdr:sp>
      </mc:Fallback>
    </mc:AlternateContent>
    <xdr:clientData/>
  </xdr:oneCellAnchor>
  <xdr:oneCellAnchor>
    <xdr:from>
      <xdr:col>2</xdr:col>
      <xdr:colOff>422243</xdr:colOff>
      <xdr:row>26</xdr:row>
      <xdr:rowOff>13176</xdr:rowOff>
    </xdr:from>
    <xdr:ext cx="206467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" name="TextBox 17">
              <a:extLst>
                <a:ext uri="{FF2B5EF4-FFF2-40B4-BE49-F238E27FC236}">
                  <a16:creationId xmlns:a16="http://schemas.microsoft.com/office/drawing/2014/main" id="{E62185A5-C60B-4678-A0EE-AE49F1267BE6}"/>
                </a:ext>
              </a:extLst>
            </xdr:cNvPr>
            <xdr:cNvSpPr txBox="1"/>
          </xdr:nvSpPr>
          <xdr:spPr>
            <a:xfrm>
              <a:off x="3584543" y="4813776"/>
              <a:ext cx="206467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m:rPr>
                            <m:sty m:val="p"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H</m:t>
                        </m:r>
                      </m:e>
                      <m:sub>
                        <m:r>
                          <m:rPr>
                            <m:sty m:val="p"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A</m:t>
                        </m:r>
                      </m:sub>
                    </m:sSub>
                  </m:oMath>
                </m:oMathPara>
              </a14:m>
              <a:endParaRPr lang="en-US" sz="1100" i="0"/>
            </a:p>
          </xdr:txBody>
        </xdr:sp>
      </mc:Choice>
      <mc:Fallback xmlns="">
        <xdr:sp macro="" textlink="">
          <xdr:nvSpPr>
            <xdr:cNvPr id="18" name="TextBox 17">
              <a:extLst>
                <a:ext uri="{FF2B5EF4-FFF2-40B4-BE49-F238E27FC236}">
                  <a16:creationId xmlns:a16="http://schemas.microsoft.com/office/drawing/2014/main" id="{E62185A5-C60B-4678-A0EE-AE49F1267BE6}"/>
                </a:ext>
              </a:extLst>
            </xdr:cNvPr>
            <xdr:cNvSpPr txBox="1"/>
          </xdr:nvSpPr>
          <xdr:spPr>
            <a:xfrm>
              <a:off x="3584543" y="4813776"/>
              <a:ext cx="206467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H_A</a:t>
              </a:r>
              <a:endParaRPr lang="en-US" sz="1100" i="0"/>
            </a:p>
          </xdr:txBody>
        </xdr:sp>
      </mc:Fallback>
    </mc:AlternateContent>
    <xdr:clientData/>
  </xdr:oneCellAnchor>
  <xdr:oneCellAnchor>
    <xdr:from>
      <xdr:col>2</xdr:col>
      <xdr:colOff>431768</xdr:colOff>
      <xdr:row>28</xdr:row>
      <xdr:rowOff>22701</xdr:rowOff>
    </xdr:from>
    <xdr:ext cx="183448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" name="TextBox 18">
              <a:extLst>
                <a:ext uri="{FF2B5EF4-FFF2-40B4-BE49-F238E27FC236}">
                  <a16:creationId xmlns:a16="http://schemas.microsoft.com/office/drawing/2014/main" id="{4F5B790C-41CB-413E-90D7-4088147DB340}"/>
                </a:ext>
              </a:extLst>
            </xdr:cNvPr>
            <xdr:cNvSpPr txBox="1"/>
          </xdr:nvSpPr>
          <xdr:spPr>
            <a:xfrm>
              <a:off x="3594068" y="5189061"/>
              <a:ext cx="183448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𝑉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𝐷</m:t>
                        </m:r>
                      </m:sub>
                    </m:sSub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19" name="TextBox 18">
              <a:extLst>
                <a:ext uri="{FF2B5EF4-FFF2-40B4-BE49-F238E27FC236}">
                  <a16:creationId xmlns:a16="http://schemas.microsoft.com/office/drawing/2014/main" id="{4F5B790C-41CB-413E-90D7-4088147DB340}"/>
                </a:ext>
              </a:extLst>
            </xdr:cNvPr>
            <xdr:cNvSpPr txBox="1"/>
          </xdr:nvSpPr>
          <xdr:spPr>
            <a:xfrm>
              <a:off x="3594068" y="5189061"/>
              <a:ext cx="183448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𝑉_𝐷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2</xdr:col>
      <xdr:colOff>365093</xdr:colOff>
      <xdr:row>29</xdr:row>
      <xdr:rowOff>13176</xdr:rowOff>
    </xdr:from>
    <xdr:ext cx="279179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3873ABC3-3263-423D-8DA4-015F4CB342CF}"/>
                </a:ext>
              </a:extLst>
            </xdr:cNvPr>
            <xdr:cNvSpPr txBox="1"/>
          </xdr:nvSpPr>
          <xdr:spPr>
            <a:xfrm>
              <a:off x="3527393" y="5362416"/>
              <a:ext cx="27917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m:rPr>
                            <m:sty m:val="p"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m</m:t>
                        </m:r>
                      </m:e>
                      <m:sub>
                        <m:r>
                          <m:rPr>
                            <m:sty m:val="p"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LC</m:t>
                        </m:r>
                      </m:sub>
                    </m:sSub>
                  </m:oMath>
                </m:oMathPara>
              </a14:m>
              <a:endParaRPr lang="en-US" sz="1100" i="0"/>
            </a:p>
          </xdr:txBody>
        </xdr:sp>
      </mc:Choice>
      <mc:Fallback xmlns=""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3873ABC3-3263-423D-8DA4-015F4CB342CF}"/>
                </a:ext>
              </a:extLst>
            </xdr:cNvPr>
            <xdr:cNvSpPr txBox="1"/>
          </xdr:nvSpPr>
          <xdr:spPr>
            <a:xfrm>
              <a:off x="3527393" y="5362416"/>
              <a:ext cx="27917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m_LC</a:t>
              </a:r>
              <a:endParaRPr lang="en-US" sz="1100" i="0"/>
            </a:p>
          </xdr:txBody>
        </xdr:sp>
      </mc:Fallback>
    </mc:AlternateContent>
    <xdr:clientData/>
  </xdr:oneCellAnchor>
  <xdr:oneCellAnchor>
    <xdr:from>
      <xdr:col>2</xdr:col>
      <xdr:colOff>346043</xdr:colOff>
      <xdr:row>30</xdr:row>
      <xdr:rowOff>13176</xdr:rowOff>
    </xdr:from>
    <xdr:ext cx="322781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1" name="TextBox 20">
              <a:extLst>
                <a:ext uri="{FF2B5EF4-FFF2-40B4-BE49-F238E27FC236}">
                  <a16:creationId xmlns:a16="http://schemas.microsoft.com/office/drawing/2014/main" id="{F760145B-20CD-4D49-9DF3-402C09055211}"/>
                </a:ext>
              </a:extLst>
            </xdr:cNvPr>
            <xdr:cNvSpPr txBox="1"/>
          </xdr:nvSpPr>
          <xdr:spPr>
            <a:xfrm>
              <a:off x="3508343" y="5545296"/>
              <a:ext cx="32278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m:rPr>
                            <m:sty m:val="p"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m</m:t>
                        </m:r>
                      </m:e>
                      <m:sub>
                        <m:r>
                          <m:rPr>
                            <m:sty m:val="p"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MO</m:t>
                        </m:r>
                      </m:sub>
                    </m:sSub>
                  </m:oMath>
                </m:oMathPara>
              </a14:m>
              <a:endParaRPr lang="en-US" sz="1100" i="0"/>
            </a:p>
          </xdr:txBody>
        </xdr:sp>
      </mc:Choice>
      <mc:Fallback xmlns="">
        <xdr:sp macro="" textlink="">
          <xdr:nvSpPr>
            <xdr:cNvPr id="21" name="TextBox 20">
              <a:extLst>
                <a:ext uri="{FF2B5EF4-FFF2-40B4-BE49-F238E27FC236}">
                  <a16:creationId xmlns:a16="http://schemas.microsoft.com/office/drawing/2014/main" id="{F760145B-20CD-4D49-9DF3-402C09055211}"/>
                </a:ext>
              </a:extLst>
            </xdr:cNvPr>
            <xdr:cNvSpPr txBox="1"/>
          </xdr:nvSpPr>
          <xdr:spPr>
            <a:xfrm>
              <a:off x="3508343" y="5545296"/>
              <a:ext cx="32278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m_MO</a:t>
              </a:r>
              <a:endParaRPr lang="en-US" sz="1100" i="0"/>
            </a:p>
          </xdr:txBody>
        </xdr:sp>
      </mc:Fallback>
    </mc:AlternateContent>
    <xdr:clientData/>
  </xdr:oneCellAnchor>
  <xdr:oneCellAnchor>
    <xdr:from>
      <xdr:col>2</xdr:col>
      <xdr:colOff>355568</xdr:colOff>
      <xdr:row>31</xdr:row>
      <xdr:rowOff>3651</xdr:rowOff>
    </xdr:from>
    <xdr:ext cx="356764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2" name="TextBox 21">
              <a:extLst>
                <a:ext uri="{FF2B5EF4-FFF2-40B4-BE49-F238E27FC236}">
                  <a16:creationId xmlns:a16="http://schemas.microsoft.com/office/drawing/2014/main" id="{A9D3E974-CEB7-4CDA-B980-752928ED8A7A}"/>
                </a:ext>
              </a:extLst>
            </xdr:cNvPr>
            <xdr:cNvSpPr txBox="1"/>
          </xdr:nvSpPr>
          <xdr:spPr>
            <a:xfrm>
              <a:off x="3517868" y="5718651"/>
              <a:ext cx="35676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m:rPr>
                            <m:sty m:val="p"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m</m:t>
                        </m:r>
                      </m:e>
                      <m:sub>
                        <m:r>
                          <m:rPr>
                            <m:sty m:val="p"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LDC</m:t>
                        </m:r>
                      </m:sub>
                    </m:sSub>
                  </m:oMath>
                </m:oMathPara>
              </a14:m>
              <a:endParaRPr lang="en-US" sz="1100" i="0"/>
            </a:p>
          </xdr:txBody>
        </xdr:sp>
      </mc:Choice>
      <mc:Fallback xmlns="">
        <xdr:sp macro="" textlink="">
          <xdr:nvSpPr>
            <xdr:cNvPr id="22" name="TextBox 21">
              <a:extLst>
                <a:ext uri="{FF2B5EF4-FFF2-40B4-BE49-F238E27FC236}">
                  <a16:creationId xmlns:a16="http://schemas.microsoft.com/office/drawing/2014/main" id="{A9D3E974-CEB7-4CDA-B980-752928ED8A7A}"/>
                </a:ext>
              </a:extLst>
            </xdr:cNvPr>
            <xdr:cNvSpPr txBox="1"/>
          </xdr:nvSpPr>
          <xdr:spPr>
            <a:xfrm>
              <a:off x="3517868" y="5718651"/>
              <a:ext cx="35676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m_LDC</a:t>
              </a:r>
              <a:endParaRPr lang="en-US" sz="1100" i="0"/>
            </a:p>
          </xdr:txBody>
        </xdr:sp>
      </mc:Fallback>
    </mc:AlternateContent>
    <xdr:clientData/>
  </xdr:oneCellAnchor>
  <xdr:oneCellAnchor>
    <xdr:from>
      <xdr:col>2</xdr:col>
      <xdr:colOff>374618</xdr:colOff>
      <xdr:row>32</xdr:row>
      <xdr:rowOff>22701</xdr:rowOff>
    </xdr:from>
    <xdr:ext cx="214994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" name="TextBox 22">
              <a:extLst>
                <a:ext uri="{FF2B5EF4-FFF2-40B4-BE49-F238E27FC236}">
                  <a16:creationId xmlns:a16="http://schemas.microsoft.com/office/drawing/2014/main" id="{C03DD17D-06F1-4C00-9CEF-4D49722CC7AB}"/>
                </a:ext>
              </a:extLst>
            </xdr:cNvPr>
            <xdr:cNvSpPr txBox="1"/>
          </xdr:nvSpPr>
          <xdr:spPr>
            <a:xfrm>
              <a:off x="3536918" y="5920581"/>
              <a:ext cx="21499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m:rPr>
                            <m:sty m:val="p"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m</m:t>
                        </m:r>
                      </m:e>
                      <m:sub>
                        <m:r>
                          <m:rPr>
                            <m:sty m:val="p"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L</m:t>
                        </m:r>
                      </m:sub>
                    </m:sSub>
                  </m:oMath>
                </m:oMathPara>
              </a14:m>
              <a:endParaRPr lang="en-US" sz="1100" i="0"/>
            </a:p>
          </xdr:txBody>
        </xdr:sp>
      </mc:Choice>
      <mc:Fallback xmlns="">
        <xdr:sp macro="" textlink="">
          <xdr:nvSpPr>
            <xdr:cNvPr id="23" name="TextBox 22">
              <a:extLst>
                <a:ext uri="{FF2B5EF4-FFF2-40B4-BE49-F238E27FC236}">
                  <a16:creationId xmlns:a16="http://schemas.microsoft.com/office/drawing/2014/main" id="{C03DD17D-06F1-4C00-9CEF-4D49722CC7AB}"/>
                </a:ext>
              </a:extLst>
            </xdr:cNvPr>
            <xdr:cNvSpPr txBox="1"/>
          </xdr:nvSpPr>
          <xdr:spPr>
            <a:xfrm>
              <a:off x="3536918" y="5920581"/>
              <a:ext cx="21499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m_L</a:t>
              </a:r>
              <a:endParaRPr lang="en-US" sz="1100" i="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7"/>
  <sheetViews>
    <sheetView tabSelected="1" zoomScale="91" zoomScaleNormal="91" workbookViewId="0">
      <pane ySplit="4" topLeftCell="A5" activePane="bottomLeft" state="frozen"/>
      <selection pane="bottomLeft" activeCell="B42" sqref="B42"/>
    </sheetView>
  </sheetViews>
  <sheetFormatPr defaultColWidth="12.625" defaultRowHeight="15" customHeight="1" x14ac:dyDescent="0.2"/>
  <cols>
    <col min="1" max="1" width="5.875" style="4" customWidth="1"/>
    <col min="2" max="2" width="131.875" style="4" customWidth="1"/>
    <col min="3" max="3" width="23.125" style="4" customWidth="1"/>
    <col min="4" max="4" width="23" style="4" customWidth="1"/>
    <col min="5" max="5" width="28.5" style="4" customWidth="1"/>
    <col min="6" max="6" width="33.125" style="4" customWidth="1"/>
    <col min="7" max="7" width="8" style="4" customWidth="1"/>
    <col min="8" max="8" width="40.5" style="4" customWidth="1"/>
    <col min="9" max="9" width="17.5" style="4" customWidth="1"/>
    <col min="10" max="23" width="8" style="4" customWidth="1"/>
    <col min="24" max="26" width="12.625" style="4" customWidth="1"/>
    <col min="27" max="16384" width="12.625" style="4"/>
  </cols>
  <sheetData>
    <row r="1" spans="1:26" ht="99.75" customHeight="1" x14ac:dyDescent="0.25">
      <c r="A1" s="1"/>
      <c r="B1" s="88" t="s">
        <v>138</v>
      </c>
      <c r="C1" s="89"/>
      <c r="D1" s="89"/>
      <c r="E1" s="89"/>
      <c r="F1" s="90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3"/>
      <c r="Z1" s="3"/>
    </row>
    <row r="2" spans="1:26" ht="60.75" customHeight="1" x14ac:dyDescent="0.25">
      <c r="A2" s="1"/>
      <c r="B2" s="91" t="s">
        <v>0</v>
      </c>
      <c r="C2" s="92"/>
      <c r="D2" s="92"/>
      <c r="E2" s="92"/>
      <c r="F2" s="9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3"/>
      <c r="Z2" s="3"/>
    </row>
    <row r="3" spans="1:26" ht="39.75" customHeight="1" x14ac:dyDescent="0.25">
      <c r="A3" s="1"/>
      <c r="B3" s="93" t="s">
        <v>1</v>
      </c>
      <c r="C3" s="94"/>
      <c r="D3" s="94"/>
      <c r="E3" s="94"/>
      <c r="F3" s="94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3"/>
      <c r="Z3" s="3"/>
    </row>
    <row r="4" spans="1:26" ht="41.25" customHeight="1" x14ac:dyDescent="0.25">
      <c r="A4" s="1"/>
      <c r="B4" s="72"/>
      <c r="C4" s="73"/>
      <c r="D4" s="74"/>
      <c r="E4" s="50" t="s">
        <v>42</v>
      </c>
      <c r="F4" s="49" t="s">
        <v>135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3"/>
      <c r="Z4" s="3"/>
    </row>
    <row r="5" spans="1:26" ht="27" customHeight="1" x14ac:dyDescent="0.25">
      <c r="A5" s="1"/>
      <c r="B5" s="69" t="s">
        <v>51</v>
      </c>
      <c r="C5" s="70"/>
      <c r="D5" s="70"/>
      <c r="E5" s="95"/>
      <c r="F5" s="7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3"/>
      <c r="Z5" s="3"/>
    </row>
    <row r="6" spans="1:26" ht="115.35" customHeight="1" x14ac:dyDescent="0.25">
      <c r="A6" s="1"/>
      <c r="B6" s="66" t="s">
        <v>132</v>
      </c>
      <c r="C6" s="82" t="s">
        <v>44</v>
      </c>
      <c r="D6" s="81">
        <v>805000</v>
      </c>
      <c r="E6" s="78">
        <v>1</v>
      </c>
      <c r="F6" s="75">
        <f>1*D6</f>
        <v>805000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3"/>
      <c r="Z6" s="3"/>
    </row>
    <row r="7" spans="1:26" ht="21.95" customHeight="1" x14ac:dyDescent="0.35">
      <c r="A7" s="1"/>
      <c r="B7" s="67" t="s">
        <v>137</v>
      </c>
      <c r="C7" s="83"/>
      <c r="D7" s="76"/>
      <c r="E7" s="79"/>
      <c r="F7" s="76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3"/>
      <c r="Z7" s="3"/>
    </row>
    <row r="8" spans="1:26" ht="21.95" customHeight="1" x14ac:dyDescent="0.35">
      <c r="A8" s="1"/>
      <c r="B8" s="67" t="s">
        <v>125</v>
      </c>
      <c r="C8" s="83"/>
      <c r="D8" s="76"/>
      <c r="E8" s="79"/>
      <c r="F8" s="76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3"/>
      <c r="Z8" s="3"/>
    </row>
    <row r="9" spans="1:26" ht="21.95" customHeight="1" x14ac:dyDescent="0.35">
      <c r="A9" s="1"/>
      <c r="B9" s="68" t="s">
        <v>122</v>
      </c>
      <c r="C9" s="83"/>
      <c r="D9" s="76"/>
      <c r="E9" s="79"/>
      <c r="F9" s="76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3"/>
      <c r="Z9" s="3"/>
    </row>
    <row r="10" spans="1:26" ht="21.95" customHeight="1" x14ac:dyDescent="0.35">
      <c r="A10" s="1"/>
      <c r="B10" s="68" t="s">
        <v>46</v>
      </c>
      <c r="C10" s="83"/>
      <c r="D10" s="76"/>
      <c r="E10" s="79"/>
      <c r="F10" s="7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3"/>
      <c r="Z10" s="3"/>
    </row>
    <row r="11" spans="1:26" ht="21.95" customHeight="1" x14ac:dyDescent="0.35">
      <c r="A11" s="1"/>
      <c r="B11" s="67" t="s">
        <v>139</v>
      </c>
      <c r="C11" s="83"/>
      <c r="D11" s="76"/>
      <c r="E11" s="79"/>
      <c r="F11" s="76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3"/>
      <c r="Z11" s="3"/>
    </row>
    <row r="12" spans="1:26" ht="21.95" customHeight="1" x14ac:dyDescent="0.35">
      <c r="A12" s="7"/>
      <c r="B12" s="67" t="s">
        <v>123</v>
      </c>
      <c r="C12" s="83"/>
      <c r="D12" s="76"/>
      <c r="E12" s="79"/>
      <c r="F12" s="76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9"/>
      <c r="Z12" s="9"/>
    </row>
    <row r="13" spans="1:26" ht="21.95" customHeight="1" x14ac:dyDescent="0.35">
      <c r="A13" s="7"/>
      <c r="B13" s="67" t="s">
        <v>53</v>
      </c>
      <c r="C13" s="83"/>
      <c r="D13" s="76"/>
      <c r="E13" s="79"/>
      <c r="F13" s="76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9"/>
      <c r="Z13" s="9"/>
    </row>
    <row r="14" spans="1:26" ht="21.95" customHeight="1" x14ac:dyDescent="0.35">
      <c r="A14" s="7"/>
      <c r="B14" s="68" t="s">
        <v>48</v>
      </c>
      <c r="C14" s="83"/>
      <c r="D14" s="76"/>
      <c r="E14" s="79"/>
      <c r="F14" s="76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9"/>
      <c r="Z14" s="9"/>
    </row>
    <row r="15" spans="1:26" ht="21.95" customHeight="1" x14ac:dyDescent="0.35">
      <c r="A15" s="7"/>
      <c r="B15" s="68" t="s">
        <v>49</v>
      </c>
      <c r="C15" s="83"/>
      <c r="D15" s="76"/>
      <c r="E15" s="79"/>
      <c r="F15" s="76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9"/>
      <c r="Z15" s="9"/>
    </row>
    <row r="16" spans="1:26" ht="21.95" customHeight="1" x14ac:dyDescent="0.35">
      <c r="A16" s="7"/>
      <c r="B16" s="68"/>
      <c r="C16" s="83"/>
      <c r="D16" s="76"/>
      <c r="E16" s="79"/>
      <c r="F16" s="76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9"/>
      <c r="Z16" s="9"/>
    </row>
    <row r="17" spans="1:26" ht="21.95" customHeight="1" x14ac:dyDescent="0.35">
      <c r="A17" s="7"/>
      <c r="B17" s="68" t="s">
        <v>126</v>
      </c>
      <c r="C17" s="83"/>
      <c r="D17" s="76"/>
      <c r="E17" s="79"/>
      <c r="F17" s="76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9"/>
      <c r="Z17" s="9"/>
    </row>
    <row r="18" spans="1:26" ht="21.95" customHeight="1" x14ac:dyDescent="0.35">
      <c r="A18" s="1"/>
      <c r="B18" s="67" t="s">
        <v>47</v>
      </c>
      <c r="C18" s="83"/>
      <c r="D18" s="76"/>
      <c r="E18" s="79"/>
      <c r="F18" s="76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3"/>
      <c r="Z18" s="3"/>
    </row>
    <row r="19" spans="1:26" ht="21.95" customHeight="1" x14ac:dyDescent="0.35">
      <c r="A19" s="7"/>
      <c r="B19" s="67" t="s">
        <v>57</v>
      </c>
      <c r="C19" s="83"/>
      <c r="D19" s="76"/>
      <c r="E19" s="79"/>
      <c r="F19" s="76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9"/>
      <c r="Z19" s="9"/>
    </row>
    <row r="20" spans="1:26" ht="21.95" customHeight="1" x14ac:dyDescent="0.35">
      <c r="A20" s="7"/>
      <c r="B20" s="67" t="s">
        <v>58</v>
      </c>
      <c r="C20" s="83"/>
      <c r="D20" s="76"/>
      <c r="E20" s="79"/>
      <c r="F20" s="76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9"/>
      <c r="Z20" s="9"/>
    </row>
    <row r="21" spans="1:26" ht="21.95" customHeight="1" x14ac:dyDescent="0.35">
      <c r="A21" s="7"/>
      <c r="B21" s="68" t="s">
        <v>45</v>
      </c>
      <c r="C21" s="83"/>
      <c r="D21" s="76"/>
      <c r="E21" s="79"/>
      <c r="F21" s="76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9"/>
      <c r="Z21" s="9"/>
    </row>
    <row r="22" spans="1:26" ht="21.95" customHeight="1" x14ac:dyDescent="0.35">
      <c r="A22" s="7"/>
      <c r="B22" s="68" t="s">
        <v>54</v>
      </c>
      <c r="C22" s="83"/>
      <c r="D22" s="76"/>
      <c r="E22" s="79"/>
      <c r="F22" s="76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9"/>
      <c r="Z22" s="9"/>
    </row>
    <row r="23" spans="1:26" ht="21.95" customHeight="1" x14ac:dyDescent="0.35">
      <c r="A23" s="7"/>
      <c r="B23" s="67" t="s">
        <v>133</v>
      </c>
      <c r="C23" s="83"/>
      <c r="D23" s="76"/>
      <c r="E23" s="79"/>
      <c r="F23" s="76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9"/>
      <c r="Z23" s="9"/>
    </row>
    <row r="24" spans="1:26" ht="21.95" customHeight="1" x14ac:dyDescent="0.35">
      <c r="A24" s="7"/>
      <c r="B24" s="67" t="s">
        <v>55</v>
      </c>
      <c r="C24" s="83"/>
      <c r="D24" s="76"/>
      <c r="E24" s="79"/>
      <c r="F24" s="76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9"/>
      <c r="Z24" s="9"/>
    </row>
    <row r="25" spans="1:26" ht="21.95" customHeight="1" x14ac:dyDescent="0.35">
      <c r="A25" s="1"/>
      <c r="B25" s="67" t="s">
        <v>130</v>
      </c>
      <c r="C25" s="83"/>
      <c r="D25" s="76"/>
      <c r="E25" s="79"/>
      <c r="F25" s="76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3"/>
      <c r="Z25" s="3"/>
    </row>
    <row r="26" spans="1:26" ht="21.95" customHeight="1" x14ac:dyDescent="0.35">
      <c r="A26" s="1"/>
      <c r="B26" s="67" t="s">
        <v>56</v>
      </c>
      <c r="C26" s="83"/>
      <c r="D26" s="76"/>
      <c r="E26" s="79"/>
      <c r="F26" s="76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3"/>
      <c r="Z26" s="3"/>
    </row>
    <row r="27" spans="1:26" ht="21.95" customHeight="1" x14ac:dyDescent="0.35">
      <c r="A27" s="1"/>
      <c r="B27" s="67" t="s">
        <v>127</v>
      </c>
      <c r="C27" s="83"/>
      <c r="D27" s="76"/>
      <c r="E27" s="79"/>
      <c r="F27" s="76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3"/>
      <c r="Z27" s="3"/>
    </row>
    <row r="28" spans="1:26" ht="21.95" customHeight="1" x14ac:dyDescent="0.35">
      <c r="A28" s="1"/>
      <c r="B28" s="67" t="s">
        <v>59</v>
      </c>
      <c r="C28" s="83"/>
      <c r="D28" s="76"/>
      <c r="E28" s="79"/>
      <c r="F28" s="76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3"/>
      <c r="Z28" s="3"/>
    </row>
    <row r="29" spans="1:26" ht="21.6" customHeight="1" x14ac:dyDescent="0.35">
      <c r="A29" s="1"/>
      <c r="B29" s="67" t="s">
        <v>60</v>
      </c>
      <c r="C29" s="83"/>
      <c r="D29" s="76"/>
      <c r="E29" s="79"/>
      <c r="F29" s="76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3"/>
      <c r="Z29" s="3"/>
    </row>
    <row r="30" spans="1:26" ht="21.95" customHeight="1" x14ac:dyDescent="0.35">
      <c r="A30" s="1"/>
      <c r="B30" s="67" t="s">
        <v>128</v>
      </c>
      <c r="C30" s="83"/>
      <c r="D30" s="76"/>
      <c r="E30" s="79"/>
      <c r="F30" s="76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3"/>
      <c r="Z30" s="3"/>
    </row>
    <row r="31" spans="1:26" ht="21.95" customHeight="1" x14ac:dyDescent="0.35">
      <c r="A31" s="1"/>
      <c r="B31" s="67" t="s">
        <v>61</v>
      </c>
      <c r="C31" s="84"/>
      <c r="D31" s="77"/>
      <c r="E31" s="80"/>
      <c r="F31" s="77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3"/>
      <c r="Z31" s="3"/>
    </row>
    <row r="32" spans="1:26" ht="21.95" customHeight="1" x14ac:dyDescent="0.25">
      <c r="A32" s="5"/>
      <c r="B32" s="69" t="s">
        <v>52</v>
      </c>
      <c r="C32" s="70"/>
      <c r="D32" s="70"/>
      <c r="E32" s="70"/>
      <c r="F32" s="7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6"/>
      <c r="Z32" s="6"/>
    </row>
    <row r="33" spans="1:26" ht="21.95" customHeight="1" x14ac:dyDescent="0.35">
      <c r="A33" s="5"/>
      <c r="B33" s="27" t="s">
        <v>50</v>
      </c>
      <c r="C33" s="53"/>
      <c r="D33" s="138">
        <v>12000</v>
      </c>
      <c r="E33" s="141">
        <v>1</v>
      </c>
      <c r="F33" s="144">
        <f>E33*D33</f>
        <v>12000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6"/>
      <c r="Z33" s="6"/>
    </row>
    <row r="34" spans="1:26" ht="21.95" customHeight="1" x14ac:dyDescent="0.35">
      <c r="A34" s="5"/>
      <c r="B34" s="27" t="s">
        <v>2</v>
      </c>
      <c r="C34" s="53"/>
      <c r="D34" s="139"/>
      <c r="E34" s="142"/>
      <c r="F34" s="145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6"/>
      <c r="Z34" s="6"/>
    </row>
    <row r="35" spans="1:26" ht="21.95" customHeight="1" x14ac:dyDescent="0.35">
      <c r="A35" s="5"/>
      <c r="B35" s="27" t="s">
        <v>3</v>
      </c>
      <c r="C35" s="53"/>
      <c r="D35" s="139"/>
      <c r="E35" s="142"/>
      <c r="F35" s="145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6"/>
      <c r="Z35" s="6"/>
    </row>
    <row r="36" spans="1:26" ht="21.95" customHeight="1" x14ac:dyDescent="0.35">
      <c r="A36" s="5"/>
      <c r="B36" s="27" t="s">
        <v>4</v>
      </c>
      <c r="C36" s="53"/>
      <c r="D36" s="139"/>
      <c r="E36" s="142"/>
      <c r="F36" s="145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6"/>
      <c r="Z36" s="6"/>
    </row>
    <row r="37" spans="1:26" ht="21.75" customHeight="1" x14ac:dyDescent="0.35">
      <c r="A37" s="5"/>
      <c r="B37" s="27" t="s">
        <v>5</v>
      </c>
      <c r="C37" s="53"/>
      <c r="D37" s="139"/>
      <c r="E37" s="142"/>
      <c r="F37" s="145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6"/>
      <c r="Z37" s="6"/>
    </row>
    <row r="38" spans="1:26" ht="21.95" customHeight="1" x14ac:dyDescent="0.35">
      <c r="A38" s="5"/>
      <c r="B38" s="27" t="s">
        <v>140</v>
      </c>
      <c r="C38" s="52"/>
      <c r="D38" s="140"/>
      <c r="E38" s="143"/>
      <c r="F38" s="146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6"/>
      <c r="Z38" s="6"/>
    </row>
    <row r="39" spans="1:26" ht="27" customHeight="1" x14ac:dyDescent="0.25">
      <c r="A39" s="1"/>
      <c r="B39" s="69" t="s">
        <v>6</v>
      </c>
      <c r="C39" s="70"/>
      <c r="D39" s="70"/>
      <c r="E39" s="70"/>
      <c r="F39" s="7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3"/>
      <c r="Z39" s="3"/>
    </row>
    <row r="40" spans="1:26" ht="21.95" customHeight="1" x14ac:dyDescent="0.35">
      <c r="A40" s="1"/>
      <c r="B40" s="22" t="s">
        <v>7</v>
      </c>
      <c r="C40" s="23" t="s">
        <v>8</v>
      </c>
      <c r="D40" s="24">
        <v>4200</v>
      </c>
      <c r="E40" s="47">
        <v>1</v>
      </c>
      <c r="F40" s="28">
        <f t="shared" ref="F40:F53" si="0">E40*D40</f>
        <v>4200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3"/>
      <c r="Z40" s="3"/>
    </row>
    <row r="41" spans="1:26" ht="21.95" customHeight="1" x14ac:dyDescent="0.35">
      <c r="A41" s="1"/>
      <c r="B41" s="22" t="s">
        <v>9</v>
      </c>
      <c r="C41" s="29" t="s">
        <v>10</v>
      </c>
      <c r="D41" s="24">
        <v>8250</v>
      </c>
      <c r="E41" s="47"/>
      <c r="F41" s="28">
        <f t="shared" si="0"/>
        <v>0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3"/>
      <c r="Z41" s="3"/>
    </row>
    <row r="42" spans="1:26" ht="21.95" customHeight="1" x14ac:dyDescent="0.35">
      <c r="A42" s="1"/>
      <c r="B42" s="22" t="s">
        <v>11</v>
      </c>
      <c r="C42" s="29" t="s">
        <v>12</v>
      </c>
      <c r="D42" s="24">
        <v>12500</v>
      </c>
      <c r="E42" s="47">
        <v>1</v>
      </c>
      <c r="F42" s="28">
        <f t="shared" si="0"/>
        <v>12500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3"/>
      <c r="Z42" s="3"/>
    </row>
    <row r="43" spans="1:26" ht="21.95" customHeight="1" x14ac:dyDescent="0.35">
      <c r="A43" s="1"/>
      <c r="B43" s="22" t="s">
        <v>13</v>
      </c>
      <c r="C43" s="29" t="s">
        <v>14</v>
      </c>
      <c r="D43" s="24">
        <v>8250</v>
      </c>
      <c r="E43" s="47"/>
      <c r="F43" s="28">
        <f t="shared" si="0"/>
        <v>0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3"/>
      <c r="Z43" s="3"/>
    </row>
    <row r="44" spans="1:26" ht="21.95" customHeight="1" x14ac:dyDescent="0.35">
      <c r="A44" s="1"/>
      <c r="B44" s="22" t="s">
        <v>15</v>
      </c>
      <c r="C44" s="29" t="s">
        <v>16</v>
      </c>
      <c r="D44" s="24">
        <v>28500</v>
      </c>
      <c r="E44" s="47"/>
      <c r="F44" s="28">
        <f t="shared" si="0"/>
        <v>0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3"/>
      <c r="Z44" s="3"/>
    </row>
    <row r="45" spans="1:26" ht="21.95" customHeight="1" x14ac:dyDescent="0.35">
      <c r="A45" s="1"/>
      <c r="B45" s="22" t="s">
        <v>17</v>
      </c>
      <c r="C45" s="23" t="s">
        <v>18</v>
      </c>
      <c r="D45" s="24">
        <v>2600</v>
      </c>
      <c r="E45" s="47">
        <v>1</v>
      </c>
      <c r="F45" s="28">
        <f t="shared" si="0"/>
        <v>2600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3"/>
      <c r="Z45" s="3"/>
    </row>
    <row r="46" spans="1:26" ht="21.95" customHeight="1" x14ac:dyDescent="0.35">
      <c r="A46" s="1"/>
      <c r="B46" s="22" t="s">
        <v>134</v>
      </c>
      <c r="C46" s="23" t="s">
        <v>19</v>
      </c>
      <c r="D46" s="24">
        <v>6400</v>
      </c>
      <c r="E46" s="47">
        <v>1</v>
      </c>
      <c r="F46" s="28">
        <f t="shared" si="0"/>
        <v>6400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3"/>
      <c r="Z46" s="3"/>
    </row>
    <row r="47" spans="1:26" ht="21.95" customHeight="1" x14ac:dyDescent="0.35">
      <c r="A47" s="1"/>
      <c r="B47" s="22" t="s">
        <v>20</v>
      </c>
      <c r="C47" s="23" t="s">
        <v>21</v>
      </c>
      <c r="D47" s="24">
        <v>4500</v>
      </c>
      <c r="E47" s="47"/>
      <c r="F47" s="28">
        <f t="shared" si="0"/>
        <v>0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3"/>
      <c r="Z47" s="3"/>
    </row>
    <row r="48" spans="1:26" ht="21.95" customHeight="1" x14ac:dyDescent="0.35">
      <c r="A48" s="1"/>
      <c r="B48" s="22" t="s">
        <v>131</v>
      </c>
      <c r="C48" s="23" t="s">
        <v>22</v>
      </c>
      <c r="D48" s="24">
        <v>4900</v>
      </c>
      <c r="E48" s="47">
        <v>1</v>
      </c>
      <c r="F48" s="28">
        <f t="shared" si="0"/>
        <v>4900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3"/>
      <c r="Z48" s="3"/>
    </row>
    <row r="49" spans="1:26" ht="21.95" customHeight="1" x14ac:dyDescent="0.35">
      <c r="A49" s="1"/>
      <c r="B49" s="22" t="s">
        <v>129</v>
      </c>
      <c r="C49" s="23" t="s">
        <v>23</v>
      </c>
      <c r="D49" s="24">
        <v>8260</v>
      </c>
      <c r="E49" s="47">
        <v>1</v>
      </c>
      <c r="F49" s="28">
        <f t="shared" si="0"/>
        <v>8260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3"/>
      <c r="Z49" s="3"/>
    </row>
    <row r="50" spans="1:26" ht="44.1" customHeight="1" x14ac:dyDescent="0.35">
      <c r="A50" s="1"/>
      <c r="B50" s="30" t="s">
        <v>24</v>
      </c>
      <c r="C50" s="31" t="s">
        <v>25</v>
      </c>
      <c r="D50" s="26">
        <v>2485</v>
      </c>
      <c r="E50" s="47"/>
      <c r="F50" s="28">
        <f>E50*D50</f>
        <v>0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3"/>
      <c r="Z50" s="3"/>
    </row>
    <row r="51" spans="1:26" ht="21.95" customHeight="1" x14ac:dyDescent="0.35">
      <c r="A51" s="1"/>
      <c r="B51" s="22" t="s">
        <v>124</v>
      </c>
      <c r="C51" s="31" t="s">
        <v>26</v>
      </c>
      <c r="D51" s="32">
        <v>8300</v>
      </c>
      <c r="E51" s="46">
        <v>1</v>
      </c>
      <c r="F51" s="25">
        <f t="shared" si="0"/>
        <v>8300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3"/>
      <c r="Z51" s="3"/>
    </row>
    <row r="52" spans="1:26" ht="21.95" customHeight="1" x14ac:dyDescent="0.35">
      <c r="A52" s="1"/>
      <c r="B52" s="22" t="s">
        <v>27</v>
      </c>
      <c r="C52" s="31"/>
      <c r="D52" s="32">
        <v>10183</v>
      </c>
      <c r="E52" s="46">
        <v>1</v>
      </c>
      <c r="F52" s="25">
        <f t="shared" si="0"/>
        <v>10183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3"/>
      <c r="Z52" s="3"/>
    </row>
    <row r="53" spans="1:26" ht="21.95" customHeight="1" x14ac:dyDescent="0.35">
      <c r="A53" s="7"/>
      <c r="B53" s="22" t="s">
        <v>28</v>
      </c>
      <c r="C53" s="31"/>
      <c r="D53" s="32">
        <v>9385</v>
      </c>
      <c r="E53" s="46"/>
      <c r="F53" s="25">
        <f t="shared" si="0"/>
        <v>0</v>
      </c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9"/>
      <c r="Z53" s="9"/>
    </row>
    <row r="54" spans="1:26" ht="27" customHeight="1" x14ac:dyDescent="0.25">
      <c r="A54" s="1"/>
      <c r="B54" s="96" t="s">
        <v>29</v>
      </c>
      <c r="C54" s="97"/>
      <c r="D54" s="97"/>
      <c r="E54" s="97"/>
      <c r="F54" s="98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3"/>
      <c r="Z54" s="3"/>
    </row>
    <row r="55" spans="1:26" ht="21.95" customHeight="1" x14ac:dyDescent="0.25">
      <c r="A55" s="1"/>
      <c r="B55" s="51" t="s">
        <v>43</v>
      </c>
      <c r="C55" s="33"/>
      <c r="D55" s="34">
        <v>10000</v>
      </c>
      <c r="E55" s="20">
        <v>1</v>
      </c>
      <c r="F55" s="25">
        <f t="shared" ref="F55:F56" si="1">E55*D55</f>
        <v>10000</v>
      </c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3"/>
      <c r="Z55" s="3"/>
    </row>
    <row r="56" spans="1:26" ht="44.1" customHeight="1" x14ac:dyDescent="0.25">
      <c r="A56" s="1"/>
      <c r="B56" s="35" t="s">
        <v>30</v>
      </c>
      <c r="C56" s="36"/>
      <c r="D56" s="34">
        <v>9000</v>
      </c>
      <c r="E56" s="48">
        <v>1</v>
      </c>
      <c r="F56" s="25">
        <f t="shared" si="1"/>
        <v>9000</v>
      </c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3"/>
      <c r="Z56" s="3"/>
    </row>
    <row r="57" spans="1:26" ht="21.95" customHeight="1" x14ac:dyDescent="0.25">
      <c r="A57" s="1"/>
      <c r="B57" s="37"/>
      <c r="C57" s="38"/>
      <c r="D57" s="39"/>
      <c r="E57" s="40"/>
      <c r="F57" s="2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3"/>
      <c r="Z57" s="3"/>
    </row>
    <row r="58" spans="1:26" ht="34.5" customHeight="1" thickBot="1" x14ac:dyDescent="0.3">
      <c r="A58" s="1"/>
      <c r="B58" s="99" t="s">
        <v>31</v>
      </c>
      <c r="C58" s="100"/>
      <c r="D58" s="100"/>
      <c r="E58" s="101"/>
      <c r="F58" s="41">
        <f>SUM(F5:F57)</f>
        <v>893343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3"/>
      <c r="Z58" s="3"/>
    </row>
    <row r="59" spans="1:26" ht="19.5" customHeight="1" thickBot="1" x14ac:dyDescent="0.3">
      <c r="A59" s="1"/>
      <c r="B59" s="107"/>
      <c r="C59" s="108"/>
      <c r="D59" s="108"/>
      <c r="E59" s="108"/>
      <c r="F59" s="109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3"/>
      <c r="Z59" s="3"/>
    </row>
    <row r="60" spans="1:26" ht="15" hidden="1" customHeight="1" x14ac:dyDescent="0.35">
      <c r="A60" s="1"/>
      <c r="B60" s="10"/>
      <c r="C60" s="11"/>
      <c r="D60" s="10"/>
      <c r="E60" s="12"/>
      <c r="F60" s="13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3"/>
      <c r="Z60" s="3"/>
    </row>
    <row r="61" spans="1:26" ht="42" hidden="1" customHeight="1" x14ac:dyDescent="0.25">
      <c r="A61" s="1"/>
      <c r="B61" s="147" t="s">
        <v>32</v>
      </c>
      <c r="C61" s="135"/>
      <c r="D61" s="135"/>
      <c r="E61" s="135"/>
      <c r="F61" s="148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3"/>
      <c r="Z61" s="3"/>
    </row>
    <row r="62" spans="1:26" ht="27.75" hidden="1" customHeight="1" x14ac:dyDescent="0.25">
      <c r="A62" s="1"/>
      <c r="B62" s="149"/>
      <c r="C62" s="114"/>
      <c r="D62" s="114"/>
      <c r="E62" s="114"/>
      <c r="F62" s="115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3"/>
      <c r="Z62" s="3"/>
    </row>
    <row r="63" spans="1:26" ht="42" customHeight="1" x14ac:dyDescent="0.25">
      <c r="A63" s="1"/>
      <c r="B63" s="127" t="s">
        <v>62</v>
      </c>
      <c r="C63" s="128"/>
      <c r="D63" s="128"/>
      <c r="E63" s="128"/>
      <c r="F63" s="128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3"/>
      <c r="Z63" s="3"/>
    </row>
    <row r="64" spans="1:26" ht="27" customHeight="1" x14ac:dyDescent="0.35">
      <c r="A64" s="1"/>
      <c r="B64" s="42" t="s">
        <v>33</v>
      </c>
      <c r="C64" s="122"/>
      <c r="D64" s="123"/>
      <c r="E64" s="129" t="s">
        <v>34</v>
      </c>
      <c r="F64" s="13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3"/>
      <c r="Z64" s="3"/>
    </row>
    <row r="65" spans="1:26" ht="27" customHeight="1" x14ac:dyDescent="0.35">
      <c r="A65" s="1"/>
      <c r="B65" s="42" t="s">
        <v>35</v>
      </c>
      <c r="C65" s="122"/>
      <c r="D65" s="123"/>
      <c r="E65" s="130"/>
      <c r="F65" s="13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3"/>
      <c r="Z65" s="3"/>
    </row>
    <row r="66" spans="1:26" ht="27" customHeight="1" x14ac:dyDescent="0.25">
      <c r="A66" s="1"/>
      <c r="B66" s="124" t="s">
        <v>36</v>
      </c>
      <c r="C66" s="125"/>
      <c r="D66" s="125"/>
      <c r="E66" s="125"/>
      <c r="F66" s="126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3"/>
      <c r="Z66" s="3"/>
    </row>
    <row r="67" spans="1:26" ht="27" customHeight="1" x14ac:dyDescent="0.25">
      <c r="A67" s="1"/>
      <c r="B67" s="134" t="s">
        <v>136</v>
      </c>
      <c r="C67" s="135"/>
      <c r="D67" s="135"/>
      <c r="E67" s="135"/>
      <c r="F67" s="123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3"/>
      <c r="Z67" s="3"/>
    </row>
    <row r="68" spans="1:26" ht="27" customHeight="1" x14ac:dyDescent="0.25">
      <c r="A68" s="1"/>
      <c r="B68" s="134" t="s">
        <v>37</v>
      </c>
      <c r="C68" s="135"/>
      <c r="D68" s="135"/>
      <c r="E68" s="135"/>
      <c r="F68" s="123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3"/>
      <c r="Z68" s="3"/>
    </row>
    <row r="69" spans="1:26" ht="21" customHeight="1" x14ac:dyDescent="0.35">
      <c r="A69" s="1"/>
      <c r="B69" s="136"/>
      <c r="C69" s="117"/>
      <c r="D69" s="117"/>
      <c r="E69" s="117"/>
      <c r="F69" s="137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3"/>
      <c r="Z69" s="3"/>
    </row>
    <row r="70" spans="1:26" ht="27" customHeight="1" x14ac:dyDescent="0.25">
      <c r="A70" s="1"/>
      <c r="B70" s="14" t="s">
        <v>38</v>
      </c>
      <c r="C70" s="43"/>
      <c r="D70" s="102" t="s">
        <v>39</v>
      </c>
      <c r="E70" s="103"/>
      <c r="F70" s="104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3"/>
      <c r="Z70" s="3"/>
    </row>
    <row r="71" spans="1:26" ht="27" customHeight="1" x14ac:dyDescent="0.25">
      <c r="A71" s="1"/>
      <c r="B71" s="14" t="s">
        <v>40</v>
      </c>
      <c r="C71" s="43"/>
      <c r="D71" s="105"/>
      <c r="E71" s="95"/>
      <c r="F71" s="106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3"/>
      <c r="Z71" s="3"/>
    </row>
    <row r="72" spans="1:26" ht="19.5" customHeight="1" thickBot="1" x14ac:dyDescent="0.3">
      <c r="A72" s="1"/>
      <c r="B72" s="44"/>
      <c r="C72" s="44"/>
      <c r="D72" s="44"/>
      <c r="E72" s="44"/>
      <c r="F72" s="45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3"/>
      <c r="Z72" s="3"/>
    </row>
    <row r="73" spans="1:26" ht="27" customHeight="1" x14ac:dyDescent="0.25">
      <c r="A73" s="1"/>
      <c r="B73" s="110" t="s">
        <v>41</v>
      </c>
      <c r="C73" s="111"/>
      <c r="D73" s="111"/>
      <c r="E73" s="111"/>
      <c r="F73" s="11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3"/>
      <c r="Z73" s="3"/>
    </row>
    <row r="74" spans="1:26" ht="30" customHeight="1" x14ac:dyDescent="0.35">
      <c r="A74" s="1"/>
      <c r="B74" s="113"/>
      <c r="C74" s="114"/>
      <c r="D74" s="114"/>
      <c r="E74" s="114"/>
      <c r="F74" s="115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3"/>
      <c r="Z74" s="3"/>
    </row>
    <row r="75" spans="1:26" ht="30" customHeight="1" x14ac:dyDescent="0.25">
      <c r="A75" s="1"/>
      <c r="B75" s="116"/>
      <c r="C75" s="117"/>
      <c r="D75" s="117"/>
      <c r="E75" s="117"/>
      <c r="F75" s="118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3"/>
      <c r="Z75" s="3"/>
    </row>
    <row r="76" spans="1:26" ht="30" customHeight="1" thickBot="1" x14ac:dyDescent="0.3">
      <c r="A76" s="1"/>
      <c r="B76" s="119"/>
      <c r="C76" s="120"/>
      <c r="D76" s="120"/>
      <c r="E76" s="120"/>
      <c r="F76" s="12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3"/>
      <c r="Z76" s="3"/>
    </row>
    <row r="77" spans="1:26" ht="39.75" customHeight="1" x14ac:dyDescent="0.35">
      <c r="A77" s="1"/>
      <c r="B77" s="133"/>
      <c r="C77" s="117"/>
      <c r="D77" s="117"/>
      <c r="E77" s="117"/>
      <c r="F77" s="118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3"/>
      <c r="Z77" s="3"/>
    </row>
    <row r="78" spans="1:26" ht="81" customHeight="1" x14ac:dyDescent="0.25">
      <c r="A78" s="1"/>
      <c r="B78" s="85" t="s">
        <v>63</v>
      </c>
      <c r="C78" s="86"/>
      <c r="D78" s="86"/>
      <c r="E78" s="86"/>
      <c r="F78" s="87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3"/>
      <c r="Z78" s="3"/>
    </row>
    <row r="79" spans="1:26" ht="15.75" customHeight="1" x14ac:dyDescent="0.25">
      <c r="A79" s="1"/>
      <c r="B79" s="2"/>
      <c r="C79" s="16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3"/>
      <c r="Y79" s="3"/>
      <c r="Z79" s="3"/>
    </row>
    <row r="80" spans="1:26" ht="15.75" customHeight="1" x14ac:dyDescent="0.25">
      <c r="A80" s="1"/>
      <c r="B80" s="2"/>
      <c r="C80" s="16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3"/>
      <c r="Y80" s="3"/>
      <c r="Z80" s="3"/>
    </row>
    <row r="81" spans="1:26" ht="15.75" customHeight="1" x14ac:dyDescent="0.25">
      <c r="A81" s="1"/>
      <c r="B81" s="2"/>
      <c r="C81" s="16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3"/>
      <c r="Y81" s="3"/>
      <c r="Z81" s="3"/>
    </row>
    <row r="82" spans="1:26" ht="15.75" customHeight="1" x14ac:dyDescent="0.25">
      <c r="A82" s="1"/>
      <c r="B82" s="2"/>
      <c r="C82" s="16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3"/>
      <c r="Y82" s="3"/>
      <c r="Z82" s="3"/>
    </row>
    <row r="83" spans="1:26" ht="15.75" customHeight="1" x14ac:dyDescent="0.25">
      <c r="A83" s="1"/>
      <c r="B83" s="2"/>
      <c r="C83" s="16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3"/>
      <c r="Y83" s="3"/>
      <c r="Z83" s="3"/>
    </row>
    <row r="84" spans="1:26" ht="15.75" customHeight="1" x14ac:dyDescent="0.25">
      <c r="A84" s="1"/>
      <c r="B84" s="2"/>
      <c r="C84" s="16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3"/>
      <c r="Y84" s="3"/>
      <c r="Z84" s="3"/>
    </row>
    <row r="85" spans="1:26" ht="15.75" customHeight="1" x14ac:dyDescent="0.25">
      <c r="A85" s="1"/>
      <c r="B85" s="2"/>
      <c r="C85" s="16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3"/>
      <c r="Y85" s="3"/>
      <c r="Z85" s="3"/>
    </row>
    <row r="86" spans="1:26" ht="15.75" customHeight="1" x14ac:dyDescent="0.25">
      <c r="A86" s="1"/>
      <c r="B86" s="2"/>
      <c r="C86" s="16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3"/>
      <c r="Y86" s="3"/>
      <c r="Z86" s="3"/>
    </row>
    <row r="87" spans="1:26" ht="15.75" customHeight="1" x14ac:dyDescent="0.25">
      <c r="A87" s="1"/>
      <c r="B87" s="2"/>
      <c r="C87" s="16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3"/>
      <c r="Y87" s="3"/>
      <c r="Z87" s="3"/>
    </row>
    <row r="88" spans="1:26" ht="15.75" customHeight="1" x14ac:dyDescent="0.25">
      <c r="A88" s="1"/>
      <c r="B88" s="2"/>
      <c r="C88" s="16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3"/>
      <c r="Y88" s="3"/>
      <c r="Z88" s="3"/>
    </row>
    <row r="89" spans="1:26" ht="15.75" customHeight="1" x14ac:dyDescent="0.25">
      <c r="A89" s="1"/>
      <c r="B89" s="2"/>
      <c r="C89" s="16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3"/>
      <c r="Y89" s="3"/>
      <c r="Z89" s="3"/>
    </row>
    <row r="90" spans="1:26" ht="15.75" customHeight="1" x14ac:dyDescent="0.25">
      <c r="A90" s="1"/>
      <c r="B90" s="2"/>
      <c r="C90" s="16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3"/>
      <c r="Y90" s="3"/>
      <c r="Z90" s="3"/>
    </row>
    <row r="91" spans="1:26" ht="15.75" customHeight="1" x14ac:dyDescent="0.25">
      <c r="A91" s="1"/>
      <c r="B91" s="2"/>
      <c r="C91" s="16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3"/>
      <c r="Y91" s="3"/>
      <c r="Z91" s="3"/>
    </row>
    <row r="92" spans="1:26" ht="15.75" customHeight="1" x14ac:dyDescent="0.25">
      <c r="A92" s="1"/>
      <c r="B92" s="2"/>
      <c r="C92" s="16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3"/>
      <c r="Y92" s="3"/>
      <c r="Z92" s="3"/>
    </row>
    <row r="93" spans="1:26" ht="15.75" customHeight="1" x14ac:dyDescent="0.25">
      <c r="A93" s="1"/>
      <c r="B93" s="2"/>
      <c r="C93" s="16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3"/>
      <c r="Y93" s="3"/>
      <c r="Z93" s="3"/>
    </row>
    <row r="94" spans="1:26" ht="15.75" customHeight="1" x14ac:dyDescent="0.25">
      <c r="A94" s="1"/>
      <c r="B94" s="2"/>
      <c r="C94" s="16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3"/>
      <c r="Y94" s="3"/>
      <c r="Z94" s="3"/>
    </row>
    <row r="95" spans="1:26" ht="15.75" customHeight="1" x14ac:dyDescent="0.25">
      <c r="A95" s="1"/>
      <c r="B95" s="2"/>
      <c r="C95" s="16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3"/>
      <c r="Y95" s="3"/>
      <c r="Z95" s="3"/>
    </row>
    <row r="96" spans="1:26" ht="15.75" customHeight="1" x14ac:dyDescent="0.25">
      <c r="A96" s="1"/>
      <c r="B96" s="2"/>
      <c r="C96" s="16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3"/>
      <c r="Y96" s="3"/>
      <c r="Z96" s="3"/>
    </row>
    <row r="97" spans="1:26" ht="15.75" customHeight="1" x14ac:dyDescent="0.25">
      <c r="A97" s="1"/>
      <c r="B97" s="17"/>
      <c r="C97" s="18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3"/>
      <c r="Y97" s="3"/>
      <c r="Z97" s="3"/>
    </row>
    <row r="98" spans="1:26" ht="15.75" customHeight="1" x14ac:dyDescent="0.25">
      <c r="A98" s="1"/>
      <c r="B98" s="2"/>
      <c r="C98" s="16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3"/>
      <c r="Y98" s="3"/>
      <c r="Z98" s="3"/>
    </row>
    <row r="99" spans="1:26" ht="15.75" customHeight="1" x14ac:dyDescent="0.25">
      <c r="A99" s="1"/>
      <c r="B99" s="2"/>
      <c r="C99" s="16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3"/>
      <c r="Y99" s="3"/>
      <c r="Z99" s="3"/>
    </row>
    <row r="100" spans="1:26" ht="15.75" customHeight="1" x14ac:dyDescent="0.25">
      <c r="A100" s="1"/>
      <c r="B100" s="2"/>
      <c r="C100" s="16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3"/>
      <c r="Y100" s="3"/>
      <c r="Z100" s="3"/>
    </row>
    <row r="101" spans="1:26" ht="15.75" customHeight="1" x14ac:dyDescent="0.25">
      <c r="A101" s="1"/>
      <c r="B101" s="2"/>
      <c r="C101" s="16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3"/>
      <c r="Y101" s="3"/>
      <c r="Z101" s="3"/>
    </row>
    <row r="102" spans="1:26" ht="15.75" customHeight="1" x14ac:dyDescent="0.25">
      <c r="A102" s="1"/>
      <c r="B102" s="2"/>
      <c r="C102" s="16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3"/>
      <c r="Z102" s="3"/>
    </row>
    <row r="103" spans="1:26" ht="15.75" customHeight="1" x14ac:dyDescent="0.25">
      <c r="A103" s="1"/>
      <c r="B103" s="2"/>
      <c r="C103" s="16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3"/>
      <c r="Z103" s="3"/>
    </row>
    <row r="104" spans="1:26" ht="15.75" customHeight="1" x14ac:dyDescent="0.25">
      <c r="A104" s="1"/>
      <c r="B104" s="2"/>
      <c r="C104" s="16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3"/>
      <c r="Z104" s="3"/>
    </row>
    <row r="105" spans="1:26" ht="15.75" customHeight="1" x14ac:dyDescent="0.25">
      <c r="A105" s="1"/>
      <c r="B105" s="2"/>
      <c r="C105" s="16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3"/>
      <c r="Z105" s="3"/>
    </row>
    <row r="106" spans="1:26" ht="15.75" customHeight="1" x14ac:dyDescent="0.25">
      <c r="A106" s="1"/>
      <c r="B106" s="2"/>
      <c r="C106" s="16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3"/>
      <c r="Z106" s="3"/>
    </row>
    <row r="107" spans="1:26" ht="15.75" customHeight="1" x14ac:dyDescent="0.25">
      <c r="A107" s="1"/>
      <c r="B107" s="2"/>
      <c r="C107" s="16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3"/>
      <c r="Z107" s="3"/>
    </row>
    <row r="108" spans="1:26" ht="15.75" customHeight="1" x14ac:dyDescent="0.25">
      <c r="A108" s="1"/>
      <c r="B108" s="2"/>
      <c r="C108" s="16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3"/>
      <c r="Z108" s="3"/>
    </row>
    <row r="109" spans="1:26" ht="15.75" customHeight="1" x14ac:dyDescent="0.25">
      <c r="A109" s="1"/>
      <c r="B109" s="2"/>
      <c r="C109" s="16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3"/>
      <c r="Z109" s="3"/>
    </row>
    <row r="110" spans="1:26" ht="15.75" customHeight="1" x14ac:dyDescent="0.25">
      <c r="A110" s="1"/>
      <c r="B110" s="2"/>
      <c r="C110" s="16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3"/>
      <c r="Z110" s="3"/>
    </row>
    <row r="111" spans="1:26" ht="15.75" customHeight="1" x14ac:dyDescent="0.25">
      <c r="A111" s="1"/>
      <c r="B111" s="2"/>
      <c r="C111" s="16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3"/>
      <c r="Z111" s="3"/>
    </row>
    <row r="112" spans="1:26" ht="15.75" customHeight="1" x14ac:dyDescent="0.25">
      <c r="A112" s="1"/>
      <c r="B112" s="2"/>
      <c r="C112" s="16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3"/>
      <c r="Z112" s="3"/>
    </row>
    <row r="113" spans="1:26" ht="15.75" customHeight="1" x14ac:dyDescent="0.25">
      <c r="A113" s="1"/>
      <c r="B113" s="2"/>
      <c r="C113" s="16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3"/>
      <c r="Z113" s="3"/>
    </row>
    <row r="114" spans="1:26" ht="15.75" customHeight="1" x14ac:dyDescent="0.25">
      <c r="A114" s="1"/>
      <c r="B114" s="2"/>
      <c r="C114" s="16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3"/>
      <c r="Z114" s="3"/>
    </row>
    <row r="115" spans="1:26" ht="15.75" customHeight="1" x14ac:dyDescent="0.25">
      <c r="A115" s="1"/>
      <c r="B115" s="2"/>
      <c r="C115" s="16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3"/>
      <c r="Z115" s="3"/>
    </row>
    <row r="116" spans="1:26" ht="15.75" customHeight="1" x14ac:dyDescent="0.25">
      <c r="A116" s="1"/>
      <c r="B116" s="2"/>
      <c r="C116" s="16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3"/>
      <c r="Z116" s="3"/>
    </row>
    <row r="117" spans="1:26" ht="15.75" customHeight="1" x14ac:dyDescent="0.25">
      <c r="A117" s="1"/>
      <c r="B117" s="2"/>
      <c r="C117" s="16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3"/>
      <c r="Z117" s="3"/>
    </row>
    <row r="118" spans="1:26" ht="15.75" customHeight="1" x14ac:dyDescent="0.25">
      <c r="A118" s="1"/>
      <c r="B118" s="2"/>
      <c r="C118" s="16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3"/>
      <c r="Z118" s="3"/>
    </row>
    <row r="119" spans="1:26" ht="15.75" customHeight="1" x14ac:dyDescent="0.25">
      <c r="A119" s="1"/>
      <c r="B119" s="2"/>
      <c r="C119" s="16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3"/>
      <c r="Z119" s="3"/>
    </row>
    <row r="120" spans="1:26" ht="15.75" customHeight="1" x14ac:dyDescent="0.25">
      <c r="A120" s="1"/>
      <c r="B120" s="2"/>
      <c r="C120" s="16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3"/>
      <c r="Z120" s="3"/>
    </row>
    <row r="121" spans="1:26" ht="15.75" customHeight="1" x14ac:dyDescent="0.25">
      <c r="A121" s="1"/>
      <c r="B121" s="2"/>
      <c r="C121" s="16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3"/>
      <c r="Z121" s="3"/>
    </row>
    <row r="122" spans="1:26" ht="15.75" customHeight="1" x14ac:dyDescent="0.25">
      <c r="A122" s="1"/>
      <c r="B122" s="2"/>
      <c r="C122" s="16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3"/>
      <c r="Z122" s="3"/>
    </row>
    <row r="123" spans="1:26" ht="15.75" customHeight="1" x14ac:dyDescent="0.25">
      <c r="A123" s="1"/>
      <c r="B123" s="2"/>
      <c r="C123" s="16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3"/>
      <c r="Z123" s="3"/>
    </row>
    <row r="124" spans="1:26" ht="15.75" customHeight="1" x14ac:dyDescent="0.25">
      <c r="A124" s="1"/>
      <c r="B124" s="2"/>
      <c r="C124" s="16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3"/>
      <c r="Z124" s="3"/>
    </row>
    <row r="125" spans="1:26" ht="15.75" customHeight="1" x14ac:dyDescent="0.25">
      <c r="A125" s="1"/>
      <c r="B125" s="2"/>
      <c r="C125" s="16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3"/>
      <c r="Z125" s="3"/>
    </row>
    <row r="126" spans="1:26" ht="15.75" customHeight="1" x14ac:dyDescent="0.25">
      <c r="A126" s="1"/>
      <c r="B126" s="2"/>
      <c r="C126" s="16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3"/>
      <c r="Z126" s="3"/>
    </row>
    <row r="127" spans="1:26" ht="15.75" customHeight="1" x14ac:dyDescent="0.25">
      <c r="A127" s="1"/>
      <c r="B127" s="2"/>
      <c r="C127" s="16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3"/>
      <c r="Z127" s="3"/>
    </row>
    <row r="128" spans="1:26" ht="15.75" customHeight="1" x14ac:dyDescent="0.25">
      <c r="A128" s="1"/>
      <c r="B128" s="2"/>
      <c r="C128" s="16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3"/>
      <c r="Z128" s="3"/>
    </row>
    <row r="129" spans="1:26" ht="15.75" customHeight="1" x14ac:dyDescent="0.25">
      <c r="A129" s="1"/>
      <c r="B129" s="2"/>
      <c r="C129" s="16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3"/>
      <c r="Z129" s="3"/>
    </row>
    <row r="130" spans="1:26" ht="15.75" customHeight="1" x14ac:dyDescent="0.25">
      <c r="A130" s="1"/>
      <c r="B130" s="2"/>
      <c r="C130" s="16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3"/>
      <c r="Z130" s="3"/>
    </row>
    <row r="131" spans="1:26" ht="15.75" customHeight="1" x14ac:dyDescent="0.25">
      <c r="A131" s="1"/>
      <c r="B131" s="2"/>
      <c r="C131" s="16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3"/>
      <c r="Z131" s="3"/>
    </row>
    <row r="132" spans="1:26" ht="15.75" customHeight="1" x14ac:dyDescent="0.25">
      <c r="A132" s="1"/>
      <c r="B132" s="2"/>
      <c r="C132" s="16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3"/>
      <c r="Z132" s="3"/>
    </row>
    <row r="133" spans="1:26" ht="15.75" customHeight="1" x14ac:dyDescent="0.25">
      <c r="A133" s="1"/>
      <c r="B133" s="2"/>
      <c r="C133" s="16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3"/>
      <c r="Z133" s="3"/>
    </row>
    <row r="134" spans="1:26" ht="15.75" customHeight="1" x14ac:dyDescent="0.25">
      <c r="A134" s="1"/>
      <c r="B134" s="2"/>
      <c r="C134" s="16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3"/>
      <c r="Z134" s="3"/>
    </row>
    <row r="135" spans="1:26" ht="15.75" customHeight="1" x14ac:dyDescent="0.25">
      <c r="A135" s="1"/>
      <c r="B135" s="2"/>
      <c r="C135" s="16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3"/>
      <c r="Z135" s="3"/>
    </row>
    <row r="136" spans="1:26" ht="15.75" customHeight="1" x14ac:dyDescent="0.25">
      <c r="A136" s="1"/>
      <c r="B136" s="2"/>
      <c r="C136" s="16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3"/>
      <c r="Z136" s="3"/>
    </row>
    <row r="137" spans="1:26" ht="15.75" customHeight="1" x14ac:dyDescent="0.25">
      <c r="A137" s="1"/>
      <c r="B137" s="2"/>
      <c r="C137" s="16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3"/>
      <c r="Z137" s="3"/>
    </row>
    <row r="138" spans="1:26" ht="15.75" customHeight="1" x14ac:dyDescent="0.25">
      <c r="A138" s="1"/>
      <c r="B138" s="2"/>
      <c r="C138" s="16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3"/>
      <c r="Z138" s="3"/>
    </row>
    <row r="139" spans="1:26" ht="15.75" customHeight="1" x14ac:dyDescent="0.25">
      <c r="A139" s="1"/>
      <c r="B139" s="2"/>
      <c r="C139" s="16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3"/>
      <c r="Z139" s="3"/>
    </row>
    <row r="140" spans="1:26" ht="15.75" customHeight="1" x14ac:dyDescent="0.25">
      <c r="A140" s="1"/>
      <c r="B140" s="2"/>
      <c r="C140" s="16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3"/>
      <c r="Z140" s="3"/>
    </row>
    <row r="141" spans="1:26" ht="15.75" customHeight="1" x14ac:dyDescent="0.25">
      <c r="A141" s="1"/>
      <c r="B141" s="2"/>
      <c r="C141" s="16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3"/>
      <c r="Z141" s="3"/>
    </row>
    <row r="142" spans="1:26" ht="15.75" customHeight="1" x14ac:dyDescent="0.25">
      <c r="A142" s="1"/>
      <c r="B142" s="2"/>
      <c r="C142" s="16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3"/>
      <c r="Z142" s="3"/>
    </row>
    <row r="143" spans="1:26" ht="15.75" customHeight="1" x14ac:dyDescent="0.25">
      <c r="A143" s="1"/>
      <c r="B143" s="2"/>
      <c r="C143" s="16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3"/>
      <c r="Z143" s="3"/>
    </row>
    <row r="144" spans="1:26" ht="15.75" customHeight="1" x14ac:dyDescent="0.25">
      <c r="A144" s="1"/>
      <c r="B144" s="2"/>
      <c r="C144" s="16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3"/>
      <c r="Z144" s="3"/>
    </row>
    <row r="145" spans="1:26" ht="15.75" customHeight="1" x14ac:dyDescent="0.25">
      <c r="A145" s="1"/>
      <c r="B145" s="2"/>
      <c r="C145" s="16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3"/>
      <c r="Z145" s="3"/>
    </row>
    <row r="146" spans="1:26" ht="15.75" customHeight="1" x14ac:dyDescent="0.25">
      <c r="A146" s="1"/>
      <c r="B146" s="2"/>
      <c r="C146" s="16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3"/>
      <c r="Z146" s="3"/>
    </row>
    <row r="147" spans="1:26" ht="15.75" customHeight="1" x14ac:dyDescent="0.25">
      <c r="A147" s="1"/>
      <c r="B147" s="2"/>
      <c r="C147" s="16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3"/>
      <c r="Z147" s="3"/>
    </row>
    <row r="148" spans="1:26" ht="15.75" customHeight="1" x14ac:dyDescent="0.25">
      <c r="A148" s="1"/>
      <c r="B148" s="2"/>
      <c r="C148" s="16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3"/>
      <c r="Z148" s="3"/>
    </row>
    <row r="149" spans="1:26" ht="15.75" customHeight="1" x14ac:dyDescent="0.25">
      <c r="A149" s="1"/>
      <c r="B149" s="2"/>
      <c r="C149" s="16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3"/>
      <c r="Z149" s="3"/>
    </row>
    <row r="150" spans="1:26" ht="15.75" customHeight="1" x14ac:dyDescent="0.25">
      <c r="A150" s="1"/>
      <c r="B150" s="2"/>
      <c r="C150" s="16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3"/>
      <c r="Z150" s="3"/>
    </row>
    <row r="151" spans="1:26" ht="15.75" customHeight="1" x14ac:dyDescent="0.25">
      <c r="A151" s="1"/>
      <c r="B151" s="2"/>
      <c r="C151" s="16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3"/>
      <c r="Z151" s="3"/>
    </row>
    <row r="152" spans="1:26" ht="15.75" customHeight="1" x14ac:dyDescent="0.25">
      <c r="A152" s="1"/>
      <c r="B152" s="2"/>
      <c r="C152" s="16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3"/>
      <c r="Z152" s="3"/>
    </row>
    <row r="153" spans="1:26" ht="15.75" customHeight="1" x14ac:dyDescent="0.25">
      <c r="A153" s="1"/>
      <c r="B153" s="2"/>
      <c r="C153" s="16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3"/>
      <c r="Z153" s="3"/>
    </row>
    <row r="154" spans="1:26" ht="15.75" customHeight="1" x14ac:dyDescent="0.25">
      <c r="A154" s="1"/>
      <c r="B154" s="2"/>
      <c r="C154" s="16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3"/>
      <c r="Z154" s="3"/>
    </row>
    <row r="155" spans="1:26" ht="15.75" customHeight="1" x14ac:dyDescent="0.25">
      <c r="A155" s="1"/>
      <c r="B155" s="2"/>
      <c r="C155" s="16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3"/>
      <c r="Z155" s="3"/>
    </row>
    <row r="156" spans="1:26" ht="15.75" customHeight="1" x14ac:dyDescent="0.25">
      <c r="A156" s="1"/>
      <c r="B156" s="2"/>
      <c r="C156" s="16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3"/>
      <c r="Z156" s="3"/>
    </row>
    <row r="157" spans="1:26" ht="15.75" customHeight="1" x14ac:dyDescent="0.25">
      <c r="A157" s="1"/>
      <c r="B157" s="2"/>
      <c r="C157" s="16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3"/>
      <c r="Z157" s="3"/>
    </row>
    <row r="158" spans="1:26" ht="15.75" customHeight="1" x14ac:dyDescent="0.25">
      <c r="A158" s="1"/>
      <c r="B158" s="2"/>
      <c r="C158" s="16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3"/>
      <c r="Z158" s="3"/>
    </row>
    <row r="159" spans="1:26" ht="15.75" customHeight="1" x14ac:dyDescent="0.25">
      <c r="A159" s="1"/>
      <c r="B159" s="2"/>
      <c r="C159" s="16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3"/>
      <c r="Z159" s="3"/>
    </row>
    <row r="160" spans="1:26" ht="15.75" customHeight="1" x14ac:dyDescent="0.25">
      <c r="A160" s="1"/>
      <c r="B160" s="2"/>
      <c r="C160" s="16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3"/>
      <c r="Z160" s="3"/>
    </row>
    <row r="161" spans="1:26" ht="15.75" customHeight="1" x14ac:dyDescent="0.25">
      <c r="A161" s="1"/>
      <c r="B161" s="2"/>
      <c r="C161" s="16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3"/>
      <c r="Z161" s="3"/>
    </row>
    <row r="162" spans="1:26" ht="15.75" customHeight="1" x14ac:dyDescent="0.25">
      <c r="A162" s="1"/>
      <c r="B162" s="2"/>
      <c r="C162" s="16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3"/>
      <c r="Z162" s="3"/>
    </row>
    <row r="163" spans="1:26" ht="15.75" customHeight="1" x14ac:dyDescent="0.25">
      <c r="A163" s="1"/>
      <c r="B163" s="2"/>
      <c r="C163" s="16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3"/>
      <c r="Z163" s="3"/>
    </row>
    <row r="164" spans="1:26" ht="15.75" customHeight="1" x14ac:dyDescent="0.25">
      <c r="A164" s="1"/>
      <c r="B164" s="2"/>
      <c r="C164" s="16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3"/>
      <c r="Z164" s="3"/>
    </row>
    <row r="165" spans="1:26" ht="15.75" customHeight="1" x14ac:dyDescent="0.25">
      <c r="A165" s="1"/>
      <c r="B165" s="2"/>
      <c r="C165" s="16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3"/>
      <c r="Z165" s="3"/>
    </row>
    <row r="166" spans="1:26" ht="15.75" customHeight="1" x14ac:dyDescent="0.25">
      <c r="A166" s="1"/>
      <c r="B166" s="2"/>
      <c r="C166" s="16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3"/>
      <c r="Z166" s="3"/>
    </row>
    <row r="167" spans="1:26" ht="15.75" customHeight="1" x14ac:dyDescent="0.25">
      <c r="A167" s="1"/>
      <c r="B167" s="2"/>
      <c r="C167" s="16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3"/>
      <c r="Z167" s="3"/>
    </row>
    <row r="168" spans="1:26" ht="15.75" customHeight="1" x14ac:dyDescent="0.25">
      <c r="A168" s="1"/>
      <c r="B168" s="2"/>
      <c r="C168" s="16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3"/>
      <c r="Z168" s="3"/>
    </row>
    <row r="169" spans="1:26" ht="15.75" customHeight="1" x14ac:dyDescent="0.25">
      <c r="A169" s="1"/>
      <c r="B169" s="2"/>
      <c r="C169" s="16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3"/>
      <c r="Z169" s="3"/>
    </row>
    <row r="170" spans="1:26" ht="15.75" customHeight="1" x14ac:dyDescent="0.25">
      <c r="A170" s="1"/>
      <c r="B170" s="2"/>
      <c r="C170" s="16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3"/>
      <c r="Z170" s="3"/>
    </row>
    <row r="171" spans="1:26" ht="15.75" customHeight="1" x14ac:dyDescent="0.25">
      <c r="A171" s="1"/>
      <c r="B171" s="2"/>
      <c r="C171" s="16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3"/>
      <c r="Z171" s="3"/>
    </row>
    <row r="172" spans="1:26" ht="15.75" customHeight="1" x14ac:dyDescent="0.25">
      <c r="A172" s="1"/>
      <c r="B172" s="2"/>
      <c r="C172" s="16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3"/>
      <c r="Z172" s="3"/>
    </row>
    <row r="173" spans="1:26" ht="15.75" customHeight="1" x14ac:dyDescent="0.25">
      <c r="A173" s="1"/>
      <c r="B173" s="2"/>
      <c r="C173" s="16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3"/>
      <c r="Z173" s="3"/>
    </row>
    <row r="174" spans="1:26" ht="15.75" customHeight="1" x14ac:dyDescent="0.25">
      <c r="A174" s="1"/>
      <c r="B174" s="2"/>
      <c r="C174" s="16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3"/>
      <c r="Z174" s="3"/>
    </row>
    <row r="175" spans="1:26" ht="15.75" customHeight="1" x14ac:dyDescent="0.25">
      <c r="A175" s="1"/>
      <c r="B175" s="2"/>
      <c r="C175" s="16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3"/>
      <c r="Z175" s="3"/>
    </row>
    <row r="176" spans="1:26" ht="15.75" customHeight="1" x14ac:dyDescent="0.25">
      <c r="A176" s="1"/>
      <c r="B176" s="2"/>
      <c r="C176" s="16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3"/>
      <c r="Z176" s="3"/>
    </row>
    <row r="177" spans="1:26" ht="15.75" customHeight="1" x14ac:dyDescent="0.25">
      <c r="A177" s="1"/>
      <c r="B177" s="2"/>
      <c r="C177" s="16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3"/>
      <c r="Z177" s="3"/>
    </row>
    <row r="178" spans="1:26" ht="15.75" customHeight="1" x14ac:dyDescent="0.25">
      <c r="A178" s="1"/>
      <c r="B178" s="2"/>
      <c r="C178" s="16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3"/>
      <c r="Z178" s="3"/>
    </row>
    <row r="179" spans="1:26" ht="15.75" customHeight="1" x14ac:dyDescent="0.25">
      <c r="A179" s="1"/>
      <c r="B179" s="2"/>
      <c r="C179" s="16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3"/>
      <c r="Z179" s="3"/>
    </row>
    <row r="180" spans="1:26" ht="15.75" customHeight="1" x14ac:dyDescent="0.25">
      <c r="A180" s="1"/>
      <c r="B180" s="2"/>
      <c r="C180" s="16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3"/>
      <c r="Z180" s="3"/>
    </row>
    <row r="181" spans="1:26" ht="15.75" customHeight="1" x14ac:dyDescent="0.25">
      <c r="A181" s="1"/>
      <c r="B181" s="2"/>
      <c r="C181" s="16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3"/>
      <c r="Z181" s="3"/>
    </row>
    <row r="182" spans="1:26" ht="15.75" customHeight="1" x14ac:dyDescent="0.25">
      <c r="A182" s="1"/>
      <c r="B182" s="2"/>
      <c r="C182" s="16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3"/>
      <c r="Z182" s="3"/>
    </row>
    <row r="183" spans="1:26" ht="15.75" customHeight="1" x14ac:dyDescent="0.25">
      <c r="A183" s="1"/>
      <c r="B183" s="2"/>
      <c r="C183" s="16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3"/>
      <c r="Z183" s="3"/>
    </row>
    <row r="184" spans="1:26" ht="15.75" customHeight="1" x14ac:dyDescent="0.25">
      <c r="A184" s="1"/>
      <c r="B184" s="2"/>
      <c r="C184" s="16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3"/>
      <c r="Z184" s="3"/>
    </row>
    <row r="185" spans="1:26" ht="15.75" customHeight="1" x14ac:dyDescent="0.25">
      <c r="A185" s="1"/>
      <c r="B185" s="2"/>
      <c r="C185" s="16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3"/>
      <c r="Z185" s="3"/>
    </row>
    <row r="186" spans="1:26" ht="15.75" customHeight="1" x14ac:dyDescent="0.25">
      <c r="A186" s="1"/>
      <c r="B186" s="2"/>
      <c r="C186" s="16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3"/>
      <c r="Z186" s="3"/>
    </row>
    <row r="187" spans="1:26" ht="15.75" customHeight="1" x14ac:dyDescent="0.25">
      <c r="A187" s="1"/>
      <c r="B187" s="2"/>
      <c r="C187" s="16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3"/>
      <c r="Z187" s="3"/>
    </row>
    <row r="188" spans="1:26" ht="15.75" customHeight="1" x14ac:dyDescent="0.25">
      <c r="A188" s="1"/>
      <c r="B188" s="2"/>
      <c r="C188" s="16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3"/>
      <c r="Z188" s="3"/>
    </row>
    <row r="189" spans="1:26" ht="15.75" customHeight="1" x14ac:dyDescent="0.25">
      <c r="A189" s="1"/>
      <c r="B189" s="2"/>
      <c r="C189" s="16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3"/>
      <c r="Z189" s="3"/>
    </row>
    <row r="190" spans="1:26" ht="15.75" customHeight="1" x14ac:dyDescent="0.25">
      <c r="A190" s="1"/>
      <c r="B190" s="2"/>
      <c r="C190" s="16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3"/>
      <c r="Z190" s="3"/>
    </row>
    <row r="191" spans="1:26" ht="15.75" customHeight="1" x14ac:dyDescent="0.25">
      <c r="A191" s="1"/>
      <c r="B191" s="2"/>
      <c r="C191" s="16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3"/>
      <c r="Z191" s="3"/>
    </row>
    <row r="192" spans="1:26" ht="15.75" customHeight="1" x14ac:dyDescent="0.25">
      <c r="A192" s="1"/>
      <c r="B192" s="2"/>
      <c r="C192" s="16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3"/>
      <c r="Z192" s="3"/>
    </row>
    <row r="193" spans="1:26" ht="15.75" customHeight="1" x14ac:dyDescent="0.25">
      <c r="A193" s="1"/>
      <c r="B193" s="2"/>
      <c r="C193" s="16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3"/>
      <c r="Z193" s="3"/>
    </row>
    <row r="194" spans="1:26" ht="15.75" customHeight="1" x14ac:dyDescent="0.25">
      <c r="A194" s="1"/>
      <c r="B194" s="2"/>
      <c r="C194" s="16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3"/>
      <c r="Z194" s="3"/>
    </row>
    <row r="195" spans="1:26" ht="15.75" customHeight="1" x14ac:dyDescent="0.25">
      <c r="A195" s="1"/>
      <c r="B195" s="2"/>
      <c r="C195" s="16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3"/>
      <c r="Z195" s="3"/>
    </row>
    <row r="196" spans="1:26" ht="15.75" customHeight="1" x14ac:dyDescent="0.25">
      <c r="A196" s="1"/>
      <c r="B196" s="2"/>
      <c r="C196" s="16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3"/>
      <c r="Z196" s="3"/>
    </row>
    <row r="197" spans="1:26" ht="15.75" customHeight="1" x14ac:dyDescent="0.25">
      <c r="A197" s="1"/>
      <c r="B197" s="2"/>
      <c r="C197" s="16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3"/>
      <c r="Z197" s="3"/>
    </row>
    <row r="198" spans="1:26" ht="15.75" customHeight="1" x14ac:dyDescent="0.25">
      <c r="A198" s="1"/>
      <c r="B198" s="2"/>
      <c r="C198" s="16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3"/>
      <c r="Z198" s="3"/>
    </row>
    <row r="199" spans="1:26" ht="15.75" customHeight="1" x14ac:dyDescent="0.25">
      <c r="A199" s="1"/>
      <c r="B199" s="2"/>
      <c r="C199" s="16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3"/>
      <c r="Z199" s="3"/>
    </row>
    <row r="200" spans="1:26" ht="15.75" customHeight="1" x14ac:dyDescent="0.25">
      <c r="A200" s="1"/>
      <c r="B200" s="2"/>
      <c r="C200" s="16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3"/>
      <c r="Z200" s="3"/>
    </row>
    <row r="201" spans="1:26" ht="15.75" customHeight="1" x14ac:dyDescent="0.25">
      <c r="A201" s="1"/>
      <c r="B201" s="2"/>
      <c r="C201" s="16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3"/>
      <c r="Z201" s="3"/>
    </row>
    <row r="202" spans="1:26" ht="15.75" customHeight="1" x14ac:dyDescent="0.25">
      <c r="A202" s="1"/>
      <c r="B202" s="2"/>
      <c r="C202" s="16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3"/>
      <c r="Z202" s="3"/>
    </row>
    <row r="203" spans="1:26" ht="15.75" customHeight="1" x14ac:dyDescent="0.25">
      <c r="A203" s="1"/>
      <c r="B203" s="2"/>
      <c r="C203" s="16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3"/>
      <c r="Z203" s="3"/>
    </row>
    <row r="204" spans="1:26" ht="15.75" customHeight="1" x14ac:dyDescent="0.25">
      <c r="A204" s="1"/>
      <c r="B204" s="2"/>
      <c r="C204" s="16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3"/>
      <c r="Z204" s="3"/>
    </row>
    <row r="205" spans="1:26" ht="15.75" customHeight="1" x14ac:dyDescent="0.25">
      <c r="A205" s="1"/>
      <c r="B205" s="2"/>
      <c r="C205" s="16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3"/>
      <c r="Z205" s="3"/>
    </row>
    <row r="206" spans="1:26" ht="15.75" customHeight="1" x14ac:dyDescent="0.25">
      <c r="A206" s="1"/>
      <c r="B206" s="2"/>
      <c r="C206" s="16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3"/>
      <c r="Z206" s="3"/>
    </row>
    <row r="207" spans="1:26" ht="15.75" customHeight="1" x14ac:dyDescent="0.25">
      <c r="A207" s="1"/>
      <c r="B207" s="2"/>
      <c r="C207" s="16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3"/>
      <c r="Z207" s="3"/>
    </row>
    <row r="208" spans="1:26" ht="15.75" customHeight="1" x14ac:dyDescent="0.25">
      <c r="A208" s="1"/>
      <c r="B208" s="2"/>
      <c r="C208" s="16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3"/>
      <c r="Z208" s="3"/>
    </row>
    <row r="209" spans="1:26" ht="15.75" customHeight="1" x14ac:dyDescent="0.25">
      <c r="A209" s="1"/>
      <c r="B209" s="2"/>
      <c r="C209" s="16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3"/>
      <c r="Z209" s="3"/>
    </row>
    <row r="210" spans="1:26" ht="15.75" customHeight="1" x14ac:dyDescent="0.25">
      <c r="A210" s="1"/>
      <c r="B210" s="2"/>
      <c r="C210" s="16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3"/>
      <c r="Z210" s="3"/>
    </row>
    <row r="211" spans="1:26" ht="15.75" customHeight="1" x14ac:dyDescent="0.25">
      <c r="A211" s="1"/>
      <c r="B211" s="2"/>
      <c r="C211" s="16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3"/>
      <c r="Z211" s="3"/>
    </row>
    <row r="212" spans="1:26" ht="15.75" customHeight="1" x14ac:dyDescent="0.25">
      <c r="A212" s="1"/>
      <c r="B212" s="2"/>
      <c r="C212" s="16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3"/>
      <c r="Z212" s="3"/>
    </row>
    <row r="213" spans="1:26" ht="15.75" customHeight="1" x14ac:dyDescent="0.25">
      <c r="A213" s="1"/>
      <c r="B213" s="2"/>
      <c r="C213" s="16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3"/>
      <c r="Z213" s="3"/>
    </row>
    <row r="214" spans="1:26" ht="15.75" customHeight="1" x14ac:dyDescent="0.25">
      <c r="A214" s="1"/>
      <c r="B214" s="2"/>
      <c r="C214" s="16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3"/>
      <c r="Z214" s="3"/>
    </row>
    <row r="215" spans="1:26" ht="15.75" customHeight="1" x14ac:dyDescent="0.25">
      <c r="A215" s="1"/>
      <c r="B215" s="2"/>
      <c r="C215" s="16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3"/>
      <c r="Z215" s="3"/>
    </row>
    <row r="216" spans="1:26" ht="15.75" customHeight="1" x14ac:dyDescent="0.25">
      <c r="A216" s="1"/>
      <c r="B216" s="2"/>
      <c r="C216" s="16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3"/>
      <c r="Z216" s="3"/>
    </row>
    <row r="217" spans="1:26" ht="15.75" customHeight="1" x14ac:dyDescent="0.25">
      <c r="A217" s="1"/>
      <c r="B217" s="2"/>
      <c r="C217" s="16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3"/>
      <c r="Z217" s="3"/>
    </row>
    <row r="218" spans="1:26" ht="15.75" customHeight="1" x14ac:dyDescent="0.25">
      <c r="A218" s="1"/>
      <c r="B218" s="2"/>
      <c r="C218" s="16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3"/>
      <c r="Z218" s="3"/>
    </row>
    <row r="219" spans="1:26" ht="15.75" customHeight="1" x14ac:dyDescent="0.25">
      <c r="A219" s="1"/>
      <c r="B219" s="2"/>
      <c r="C219" s="16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3"/>
      <c r="Z219" s="3"/>
    </row>
    <row r="220" spans="1:26" ht="15.75" customHeight="1" x14ac:dyDescent="0.25">
      <c r="A220" s="1"/>
      <c r="B220" s="2"/>
      <c r="C220" s="16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3"/>
      <c r="Z220" s="3"/>
    </row>
    <row r="221" spans="1:26" ht="15.75" customHeight="1" x14ac:dyDescent="0.25">
      <c r="A221" s="1"/>
      <c r="B221" s="2"/>
      <c r="C221" s="16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3"/>
      <c r="Z221" s="3"/>
    </row>
    <row r="222" spans="1:26" ht="15.75" customHeight="1" x14ac:dyDescent="0.25">
      <c r="A222" s="1"/>
      <c r="B222" s="2"/>
      <c r="C222" s="16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3"/>
      <c r="Z222" s="3"/>
    </row>
    <row r="223" spans="1:26" ht="15.75" customHeight="1" x14ac:dyDescent="0.25">
      <c r="A223" s="1"/>
      <c r="B223" s="2"/>
      <c r="C223" s="16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3"/>
      <c r="Z223" s="3"/>
    </row>
    <row r="224" spans="1:26" ht="15.75" customHeight="1" x14ac:dyDescent="0.25">
      <c r="A224" s="1"/>
      <c r="B224" s="2"/>
      <c r="C224" s="16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3"/>
      <c r="Z224" s="3"/>
    </row>
    <row r="225" spans="1:26" ht="15.75" customHeight="1" x14ac:dyDescent="0.25">
      <c r="A225" s="1"/>
      <c r="B225" s="2"/>
      <c r="C225" s="16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3"/>
      <c r="Z225" s="3"/>
    </row>
    <row r="226" spans="1:26" ht="15.75" customHeight="1" x14ac:dyDescent="0.25">
      <c r="A226" s="1"/>
      <c r="B226" s="2"/>
      <c r="C226" s="16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3"/>
      <c r="Z226" s="3"/>
    </row>
    <row r="227" spans="1:26" ht="15.75" customHeight="1" x14ac:dyDescent="0.25">
      <c r="A227" s="1"/>
      <c r="B227" s="2"/>
      <c r="C227" s="16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3"/>
      <c r="Z227" s="3"/>
    </row>
    <row r="228" spans="1:26" ht="15.75" customHeight="1" x14ac:dyDescent="0.25">
      <c r="A228" s="1"/>
      <c r="B228" s="2"/>
      <c r="C228" s="16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3"/>
      <c r="Z228" s="3"/>
    </row>
    <row r="229" spans="1:26" ht="15.75" customHeight="1" x14ac:dyDescent="0.25">
      <c r="A229" s="1"/>
      <c r="B229" s="2"/>
      <c r="C229" s="16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3"/>
      <c r="Z229" s="3"/>
    </row>
    <row r="230" spans="1:26" ht="15.75" customHeight="1" x14ac:dyDescent="0.25">
      <c r="A230" s="1"/>
      <c r="B230" s="2"/>
      <c r="C230" s="16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3"/>
      <c r="Z230" s="3"/>
    </row>
    <row r="231" spans="1:26" ht="15.75" customHeight="1" x14ac:dyDescent="0.25">
      <c r="A231" s="1"/>
      <c r="B231" s="2"/>
      <c r="C231" s="16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3"/>
      <c r="Z231" s="3"/>
    </row>
    <row r="232" spans="1:26" ht="15.75" customHeight="1" x14ac:dyDescent="0.25">
      <c r="A232" s="1"/>
      <c r="B232" s="2"/>
      <c r="C232" s="16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3"/>
      <c r="Z232" s="3"/>
    </row>
    <row r="233" spans="1:26" ht="15.75" customHeight="1" x14ac:dyDescent="0.25">
      <c r="A233" s="1"/>
      <c r="B233" s="2"/>
      <c r="C233" s="16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3"/>
      <c r="Z233" s="3"/>
    </row>
    <row r="234" spans="1:26" ht="15.75" customHeight="1" x14ac:dyDescent="0.25">
      <c r="A234" s="1"/>
      <c r="B234" s="2"/>
      <c r="C234" s="16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3"/>
      <c r="Z234" s="3"/>
    </row>
    <row r="235" spans="1:26" ht="15.75" customHeight="1" x14ac:dyDescent="0.25">
      <c r="A235" s="1"/>
      <c r="B235" s="2"/>
      <c r="C235" s="16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3"/>
      <c r="Z235" s="3"/>
    </row>
    <row r="236" spans="1:26" ht="15.75" customHeight="1" x14ac:dyDescent="0.25">
      <c r="A236" s="1"/>
      <c r="B236" s="2"/>
      <c r="C236" s="16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3"/>
      <c r="Z236" s="3"/>
    </row>
    <row r="237" spans="1:26" ht="15.75" customHeight="1" x14ac:dyDescent="0.25">
      <c r="A237" s="1"/>
      <c r="B237" s="2"/>
      <c r="C237" s="16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3"/>
      <c r="Z237" s="3"/>
    </row>
    <row r="238" spans="1:26" ht="15.75" customHeight="1" x14ac:dyDescent="0.25">
      <c r="A238" s="1"/>
      <c r="B238" s="2"/>
      <c r="C238" s="16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3"/>
      <c r="Z238" s="3"/>
    </row>
    <row r="239" spans="1:26" ht="15.75" customHeight="1" x14ac:dyDescent="0.25">
      <c r="A239" s="1"/>
      <c r="B239" s="2"/>
      <c r="C239" s="16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3"/>
      <c r="Z239" s="3"/>
    </row>
    <row r="240" spans="1:26" ht="15.75" customHeight="1" x14ac:dyDescent="0.25">
      <c r="A240" s="1"/>
      <c r="B240" s="2"/>
      <c r="C240" s="16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3"/>
      <c r="Z240" s="3"/>
    </row>
    <row r="241" spans="1:26" ht="15.75" customHeight="1" x14ac:dyDescent="0.25">
      <c r="A241" s="1"/>
      <c r="B241" s="2"/>
      <c r="C241" s="16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3"/>
      <c r="Z241" s="3"/>
    </row>
    <row r="242" spans="1:26" ht="15.75" customHeight="1" x14ac:dyDescent="0.25">
      <c r="A242" s="1"/>
      <c r="B242" s="2"/>
      <c r="C242" s="16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3"/>
      <c r="Z242" s="3"/>
    </row>
    <row r="243" spans="1:26" ht="15.75" customHeight="1" x14ac:dyDescent="0.25">
      <c r="A243" s="1"/>
      <c r="B243" s="2"/>
      <c r="C243" s="16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3"/>
      <c r="Z243" s="3"/>
    </row>
    <row r="244" spans="1:26" ht="15.75" customHeight="1" x14ac:dyDescent="0.25">
      <c r="A244" s="1"/>
      <c r="B244" s="2"/>
      <c r="C244" s="16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3"/>
      <c r="Z244" s="3"/>
    </row>
    <row r="245" spans="1:26" ht="15.75" customHeight="1" x14ac:dyDescent="0.25">
      <c r="A245" s="1"/>
      <c r="B245" s="2"/>
      <c r="C245" s="16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3"/>
      <c r="Z245" s="3"/>
    </row>
    <row r="246" spans="1:26" ht="15.75" customHeight="1" x14ac:dyDescent="0.25">
      <c r="A246" s="1"/>
      <c r="B246" s="2"/>
      <c r="C246" s="16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3"/>
      <c r="Z246" s="3"/>
    </row>
    <row r="247" spans="1:26" ht="15.75" customHeight="1" x14ac:dyDescent="0.25">
      <c r="A247" s="1"/>
      <c r="B247" s="2"/>
      <c r="C247" s="16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3"/>
      <c r="Z247" s="3"/>
    </row>
    <row r="248" spans="1:26" ht="15.75" customHeight="1" x14ac:dyDescent="0.25">
      <c r="A248" s="1"/>
      <c r="B248" s="2"/>
      <c r="C248" s="16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3"/>
      <c r="Z248" s="3"/>
    </row>
    <row r="249" spans="1:26" ht="15.75" customHeight="1" x14ac:dyDescent="0.25">
      <c r="A249" s="1"/>
      <c r="B249" s="2"/>
      <c r="C249" s="16"/>
      <c r="D249" s="2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3"/>
      <c r="Y249" s="3"/>
      <c r="Z249" s="3"/>
    </row>
    <row r="250" spans="1:26" ht="15.75" customHeight="1" x14ac:dyDescent="0.25">
      <c r="A250" s="1"/>
      <c r="B250" s="2"/>
      <c r="C250" s="16"/>
      <c r="D250" s="2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3"/>
      <c r="Y250" s="3"/>
      <c r="Z250" s="3"/>
    </row>
    <row r="251" spans="1:26" ht="15.75" customHeight="1" x14ac:dyDescent="0.25">
      <c r="A251" s="1"/>
      <c r="B251" s="2"/>
      <c r="C251" s="16"/>
      <c r="D251" s="2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3"/>
      <c r="Y251" s="3"/>
      <c r="Z251" s="3"/>
    </row>
    <row r="252" spans="1:26" ht="15.75" customHeight="1" x14ac:dyDescent="0.25">
      <c r="A252" s="1"/>
      <c r="B252" s="2"/>
      <c r="C252" s="16"/>
      <c r="D252" s="2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3"/>
      <c r="Y252" s="3"/>
      <c r="Z252" s="3"/>
    </row>
    <row r="253" spans="1:26" ht="15.75" customHeight="1" x14ac:dyDescent="0.25">
      <c r="A253" s="1"/>
      <c r="B253" s="2"/>
      <c r="C253" s="16"/>
      <c r="D253" s="2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3"/>
      <c r="Y253" s="3"/>
      <c r="Z253" s="3"/>
    </row>
    <row r="254" spans="1:26" ht="15.75" customHeight="1" x14ac:dyDescent="0.25">
      <c r="A254" s="1"/>
      <c r="B254" s="2"/>
      <c r="C254" s="16"/>
      <c r="D254" s="2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3"/>
      <c r="Y254" s="3"/>
      <c r="Z254" s="3"/>
    </row>
    <row r="255" spans="1:26" ht="15.75" customHeight="1" x14ac:dyDescent="0.25">
      <c r="A255" s="1"/>
      <c r="B255" s="2"/>
      <c r="C255" s="16"/>
      <c r="D255" s="2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3"/>
      <c r="Y255" s="3"/>
      <c r="Z255" s="3"/>
    </row>
    <row r="256" spans="1:26" ht="15.75" customHeight="1" x14ac:dyDescent="0.25">
      <c r="A256" s="1"/>
      <c r="B256" s="2"/>
      <c r="C256" s="16"/>
      <c r="D256" s="2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3"/>
      <c r="Y256" s="3"/>
      <c r="Z256" s="3"/>
    </row>
    <row r="257" spans="1:26" ht="15.75" customHeight="1" x14ac:dyDescent="0.25">
      <c r="A257" s="1"/>
      <c r="B257" s="2"/>
      <c r="C257" s="16"/>
      <c r="D257" s="2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3"/>
      <c r="Y257" s="3"/>
      <c r="Z257" s="3"/>
    </row>
    <row r="258" spans="1:26" ht="15.75" customHeight="1" x14ac:dyDescent="0.25">
      <c r="A258" s="1"/>
      <c r="B258" s="2"/>
      <c r="C258" s="16"/>
      <c r="D258" s="2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3"/>
      <c r="Y258" s="3"/>
      <c r="Z258" s="3"/>
    </row>
    <row r="259" spans="1:26" ht="15.75" customHeight="1" x14ac:dyDescent="0.25">
      <c r="A259" s="1"/>
      <c r="B259" s="2"/>
      <c r="C259" s="16"/>
      <c r="D259" s="2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3"/>
      <c r="Y259" s="3"/>
      <c r="Z259" s="3"/>
    </row>
    <row r="260" spans="1:26" ht="15.75" customHeight="1" x14ac:dyDescent="0.25">
      <c r="A260" s="1"/>
      <c r="B260" s="2"/>
      <c r="C260" s="16"/>
      <c r="D260" s="2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3"/>
      <c r="Y260" s="3"/>
      <c r="Z260" s="3"/>
    </row>
    <row r="261" spans="1:26" ht="15.75" customHeight="1" x14ac:dyDescent="0.25">
      <c r="A261" s="1"/>
      <c r="B261" s="2"/>
      <c r="C261" s="16"/>
      <c r="D261" s="2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3"/>
      <c r="Y261" s="3"/>
      <c r="Z261" s="3"/>
    </row>
    <row r="262" spans="1:26" ht="15.75" customHeight="1" x14ac:dyDescent="0.25">
      <c r="A262" s="1"/>
      <c r="B262" s="2"/>
      <c r="C262" s="16"/>
      <c r="D262" s="2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3"/>
      <c r="Y262" s="3"/>
      <c r="Z262" s="3"/>
    </row>
    <row r="263" spans="1:26" ht="15.75" customHeight="1" x14ac:dyDescent="0.25">
      <c r="A263" s="1"/>
      <c r="B263" s="2"/>
      <c r="C263" s="16"/>
      <c r="D263" s="2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3"/>
      <c r="Y263" s="3"/>
      <c r="Z263" s="3"/>
    </row>
    <row r="264" spans="1:26" ht="15.75" customHeight="1" x14ac:dyDescent="0.25">
      <c r="A264" s="1"/>
      <c r="B264" s="2"/>
      <c r="C264" s="16"/>
      <c r="D264" s="2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3"/>
      <c r="Y264" s="3"/>
      <c r="Z264" s="3"/>
    </row>
    <row r="265" spans="1:26" ht="15.75" customHeight="1" x14ac:dyDescent="0.25">
      <c r="A265" s="1"/>
      <c r="B265" s="2"/>
      <c r="C265" s="16"/>
      <c r="D265" s="2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3"/>
      <c r="Y265" s="3"/>
      <c r="Z265" s="3"/>
    </row>
    <row r="266" spans="1:26" ht="15.75" customHeight="1" x14ac:dyDescent="0.25">
      <c r="A266" s="1"/>
      <c r="B266" s="2"/>
      <c r="C266" s="16"/>
      <c r="D266" s="2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3"/>
      <c r="Y266" s="3"/>
      <c r="Z266" s="3"/>
    </row>
    <row r="267" spans="1:26" ht="15.75" customHeight="1" x14ac:dyDescent="0.25">
      <c r="A267" s="1"/>
      <c r="B267" s="2"/>
      <c r="C267" s="16"/>
      <c r="D267" s="2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3"/>
      <c r="Y267" s="3"/>
      <c r="Z267" s="3"/>
    </row>
    <row r="268" spans="1:26" ht="15.75" customHeight="1" x14ac:dyDescent="0.25">
      <c r="A268" s="1"/>
      <c r="B268" s="2"/>
      <c r="C268" s="16"/>
      <c r="D268" s="2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3"/>
      <c r="Y268" s="3"/>
      <c r="Z268" s="3"/>
    </row>
    <row r="269" spans="1:26" ht="15.75" customHeight="1" x14ac:dyDescent="0.25">
      <c r="A269" s="1"/>
      <c r="B269" s="2"/>
      <c r="C269" s="16"/>
      <c r="D269" s="2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3"/>
      <c r="Y269" s="3"/>
      <c r="Z269" s="3"/>
    </row>
    <row r="270" spans="1:26" ht="15.75" customHeight="1" x14ac:dyDescent="0.25">
      <c r="A270" s="1"/>
      <c r="B270" s="2"/>
      <c r="C270" s="16"/>
      <c r="D270" s="2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3"/>
      <c r="Y270" s="3"/>
      <c r="Z270" s="3"/>
    </row>
    <row r="271" spans="1:26" ht="15.75" customHeight="1" x14ac:dyDescent="0.25">
      <c r="A271" s="1"/>
      <c r="B271" s="2"/>
      <c r="C271" s="16"/>
      <c r="D271" s="2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3"/>
      <c r="Y271" s="3"/>
      <c r="Z271" s="3"/>
    </row>
    <row r="272" spans="1:26" ht="15.75" customHeight="1" x14ac:dyDescent="0.25">
      <c r="A272" s="1"/>
      <c r="B272" s="2"/>
      <c r="C272" s="16"/>
      <c r="D272" s="2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3"/>
      <c r="Y272" s="3"/>
      <c r="Z272" s="3"/>
    </row>
    <row r="273" spans="1:26" ht="15.75" customHeight="1" x14ac:dyDescent="0.25">
      <c r="A273" s="1"/>
      <c r="B273" s="2"/>
      <c r="C273" s="16"/>
      <c r="D273" s="2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3"/>
      <c r="Y273" s="3"/>
      <c r="Z273" s="3"/>
    </row>
    <row r="274" spans="1:26" ht="15.75" customHeight="1" x14ac:dyDescent="0.25">
      <c r="A274" s="1"/>
      <c r="B274" s="2"/>
      <c r="C274" s="16"/>
      <c r="D274" s="2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3"/>
      <c r="Y274" s="3"/>
      <c r="Z274" s="3"/>
    </row>
    <row r="275" spans="1:26" ht="15.75" customHeight="1" x14ac:dyDescent="0.25">
      <c r="A275" s="1"/>
      <c r="B275" s="2"/>
      <c r="C275" s="16"/>
      <c r="D275" s="2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3"/>
      <c r="Y275" s="3"/>
      <c r="Z275" s="3"/>
    </row>
    <row r="276" spans="1:26" ht="15.75" customHeight="1" x14ac:dyDescent="0.25">
      <c r="A276" s="1"/>
      <c r="B276" s="2"/>
      <c r="C276" s="16"/>
      <c r="D276" s="2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3"/>
      <c r="Y276" s="3"/>
      <c r="Z276" s="3"/>
    </row>
    <row r="277" spans="1:26" ht="15.75" customHeight="1" x14ac:dyDescent="0.25">
      <c r="A277" s="1"/>
      <c r="B277" s="2"/>
      <c r="C277" s="16"/>
      <c r="D277" s="2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3"/>
      <c r="Y277" s="3"/>
      <c r="Z277" s="3"/>
    </row>
    <row r="278" spans="1:26" ht="15.75" customHeight="1" x14ac:dyDescent="0.25">
      <c r="A278" s="1"/>
      <c r="B278" s="2"/>
      <c r="C278" s="16"/>
      <c r="D278" s="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3"/>
      <c r="Y278" s="3"/>
      <c r="Z278" s="3"/>
    </row>
    <row r="279" spans="1:26" ht="15.75" customHeight="1" x14ac:dyDescent="0.2">
      <c r="A279" s="3"/>
      <c r="B279" s="19"/>
      <c r="C279" s="15"/>
      <c r="D279" s="19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">
      <c r="A280" s="3"/>
      <c r="B280" s="19"/>
      <c r="C280" s="15"/>
      <c r="D280" s="19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">
      <c r="A281" s="3"/>
      <c r="B281" s="19"/>
      <c r="C281" s="15"/>
      <c r="D281" s="19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">
      <c r="A282" s="3"/>
      <c r="B282" s="19"/>
      <c r="C282" s="15"/>
      <c r="D282" s="19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">
      <c r="A283" s="3"/>
      <c r="B283" s="19"/>
      <c r="C283" s="15"/>
      <c r="D283" s="19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">
      <c r="A284" s="3"/>
      <c r="B284" s="19"/>
      <c r="C284" s="15"/>
      <c r="D284" s="19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">
      <c r="A285" s="3"/>
      <c r="B285" s="19"/>
      <c r="C285" s="15"/>
      <c r="D285" s="19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">
      <c r="A286" s="3"/>
      <c r="B286" s="19"/>
      <c r="C286" s="15"/>
      <c r="D286" s="19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">
      <c r="A287" s="3"/>
      <c r="B287" s="19"/>
      <c r="C287" s="15"/>
      <c r="D287" s="19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">
      <c r="A288" s="3"/>
      <c r="B288" s="19"/>
      <c r="C288" s="15"/>
      <c r="D288" s="19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">
      <c r="A289" s="3"/>
      <c r="B289" s="19"/>
      <c r="C289" s="15"/>
      <c r="D289" s="19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">
      <c r="A290" s="3"/>
      <c r="B290" s="19"/>
      <c r="C290" s="15"/>
      <c r="D290" s="19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">
      <c r="A291" s="3"/>
      <c r="B291" s="19"/>
      <c r="C291" s="15"/>
      <c r="D291" s="19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">
      <c r="A292" s="3"/>
      <c r="B292" s="19"/>
      <c r="C292" s="15"/>
      <c r="D292" s="19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">
      <c r="A293" s="3"/>
      <c r="B293" s="19"/>
      <c r="C293" s="15"/>
      <c r="D293" s="19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">
      <c r="A294" s="3"/>
      <c r="B294" s="19"/>
      <c r="C294" s="15"/>
      <c r="D294" s="19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">
      <c r="A295" s="3"/>
      <c r="B295" s="19"/>
      <c r="C295" s="15"/>
      <c r="D295" s="19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">
      <c r="A296" s="3"/>
      <c r="B296" s="19"/>
      <c r="C296" s="15"/>
      <c r="D296" s="19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">
      <c r="A297" s="3"/>
      <c r="B297" s="19"/>
      <c r="C297" s="15"/>
      <c r="D297" s="19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">
      <c r="A298" s="3"/>
      <c r="B298" s="19"/>
      <c r="C298" s="15"/>
      <c r="D298" s="19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">
      <c r="A299" s="3"/>
      <c r="B299" s="19"/>
      <c r="C299" s="15"/>
      <c r="D299" s="19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">
      <c r="A300" s="3"/>
      <c r="B300" s="19"/>
      <c r="C300" s="15"/>
      <c r="D300" s="19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">
      <c r="A301" s="3"/>
      <c r="B301" s="19"/>
      <c r="C301" s="15"/>
      <c r="D301" s="19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">
      <c r="A302" s="3"/>
      <c r="B302" s="19"/>
      <c r="C302" s="15"/>
      <c r="D302" s="19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">
      <c r="A303" s="3"/>
      <c r="B303" s="19"/>
      <c r="C303" s="15"/>
      <c r="D303" s="19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">
      <c r="A304" s="3"/>
      <c r="B304" s="19"/>
      <c r="C304" s="15"/>
      <c r="D304" s="19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">
      <c r="A305" s="3"/>
      <c r="B305" s="19"/>
      <c r="C305" s="15"/>
      <c r="D305" s="19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">
      <c r="A306" s="3"/>
      <c r="B306" s="19"/>
      <c r="C306" s="15"/>
      <c r="D306" s="19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">
      <c r="A307" s="3"/>
      <c r="B307" s="19"/>
      <c r="C307" s="15"/>
      <c r="D307" s="19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">
      <c r="A308" s="3"/>
      <c r="B308" s="19"/>
      <c r="C308" s="15"/>
      <c r="D308" s="19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">
      <c r="A309" s="3"/>
      <c r="B309" s="19"/>
      <c r="C309" s="15"/>
      <c r="D309" s="19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">
      <c r="A310" s="3"/>
      <c r="B310" s="19"/>
      <c r="C310" s="15"/>
      <c r="D310" s="19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">
      <c r="A311" s="3"/>
      <c r="B311" s="19"/>
      <c r="C311" s="15"/>
      <c r="D311" s="19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">
      <c r="A312" s="3"/>
      <c r="B312" s="19"/>
      <c r="C312" s="15"/>
      <c r="D312" s="19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">
      <c r="A313" s="3"/>
      <c r="B313" s="19"/>
      <c r="C313" s="15"/>
      <c r="D313" s="19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">
      <c r="A314" s="3"/>
      <c r="B314" s="19"/>
      <c r="C314" s="15"/>
      <c r="D314" s="19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">
      <c r="A315" s="3"/>
      <c r="B315" s="19"/>
      <c r="C315" s="15"/>
      <c r="D315" s="19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">
      <c r="A316" s="3"/>
      <c r="B316" s="19"/>
      <c r="C316" s="15"/>
      <c r="D316" s="19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">
      <c r="A317" s="3"/>
      <c r="B317" s="19"/>
      <c r="C317" s="15"/>
      <c r="D317" s="19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">
      <c r="A318" s="3"/>
      <c r="B318" s="19"/>
      <c r="C318" s="15"/>
      <c r="D318" s="19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">
      <c r="A319" s="3"/>
      <c r="B319" s="19"/>
      <c r="C319" s="15"/>
      <c r="D319" s="19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">
      <c r="A320" s="3"/>
      <c r="B320" s="19"/>
      <c r="C320" s="15"/>
      <c r="D320" s="19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">
      <c r="A321" s="3"/>
      <c r="B321" s="19"/>
      <c r="C321" s="15"/>
      <c r="D321" s="19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">
      <c r="A322" s="3"/>
      <c r="B322" s="19"/>
      <c r="C322" s="15"/>
      <c r="D322" s="19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">
      <c r="A323" s="3"/>
      <c r="B323" s="19"/>
      <c r="C323" s="15"/>
      <c r="D323" s="19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">
      <c r="A324" s="3"/>
      <c r="B324" s="19"/>
      <c r="C324" s="15"/>
      <c r="D324" s="19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">
      <c r="A325" s="3"/>
      <c r="B325" s="19"/>
      <c r="C325" s="15"/>
      <c r="D325" s="19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">
      <c r="A326" s="3"/>
      <c r="B326" s="19"/>
      <c r="C326" s="15"/>
      <c r="D326" s="19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">
      <c r="A327" s="3"/>
      <c r="B327" s="19"/>
      <c r="C327" s="15"/>
      <c r="D327" s="19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">
      <c r="A328" s="3"/>
      <c r="B328" s="19"/>
      <c r="C328" s="15"/>
      <c r="D328" s="19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">
      <c r="A329" s="3"/>
      <c r="B329" s="19"/>
      <c r="C329" s="15"/>
      <c r="D329" s="19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">
      <c r="A330" s="3"/>
      <c r="B330" s="19"/>
      <c r="C330" s="15"/>
      <c r="D330" s="19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">
      <c r="A331" s="3"/>
      <c r="B331" s="19"/>
      <c r="C331" s="15"/>
      <c r="D331" s="19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">
      <c r="A332" s="3"/>
      <c r="B332" s="19"/>
      <c r="C332" s="15"/>
      <c r="D332" s="19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">
      <c r="A333" s="3"/>
      <c r="B333" s="19"/>
      <c r="C333" s="15"/>
      <c r="D333" s="19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">
      <c r="A334" s="3"/>
      <c r="B334" s="19"/>
      <c r="C334" s="15"/>
      <c r="D334" s="19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">
      <c r="A335" s="3"/>
      <c r="B335" s="19"/>
      <c r="C335" s="15"/>
      <c r="D335" s="19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">
      <c r="A336" s="3"/>
      <c r="B336" s="19"/>
      <c r="C336" s="15"/>
      <c r="D336" s="19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">
      <c r="A337" s="3"/>
      <c r="B337" s="19"/>
      <c r="C337" s="15"/>
      <c r="D337" s="19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">
      <c r="A338" s="3"/>
      <c r="B338" s="19"/>
      <c r="C338" s="15"/>
      <c r="D338" s="19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">
      <c r="A339" s="3"/>
      <c r="B339" s="19"/>
      <c r="C339" s="15"/>
      <c r="D339" s="19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">
      <c r="A340" s="3"/>
      <c r="B340" s="19"/>
      <c r="C340" s="15"/>
      <c r="D340" s="19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">
      <c r="A341" s="3"/>
      <c r="B341" s="19"/>
      <c r="C341" s="15"/>
      <c r="D341" s="19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">
      <c r="A342" s="3"/>
      <c r="B342" s="19"/>
      <c r="C342" s="15"/>
      <c r="D342" s="19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">
      <c r="A343" s="3"/>
      <c r="B343" s="19"/>
      <c r="C343" s="15"/>
      <c r="D343" s="19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">
      <c r="A344" s="3"/>
      <c r="B344" s="19"/>
      <c r="C344" s="15"/>
      <c r="D344" s="19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">
      <c r="A345" s="3"/>
      <c r="B345" s="19"/>
      <c r="C345" s="15"/>
      <c r="D345" s="19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">
      <c r="A346" s="3"/>
      <c r="B346" s="19"/>
      <c r="C346" s="15"/>
      <c r="D346" s="19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">
      <c r="A347" s="3"/>
      <c r="B347" s="19"/>
      <c r="C347" s="15"/>
      <c r="D347" s="19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">
      <c r="A348" s="3"/>
      <c r="B348" s="19"/>
      <c r="C348" s="15"/>
      <c r="D348" s="19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">
      <c r="A349" s="3"/>
      <c r="B349" s="19"/>
      <c r="C349" s="15"/>
      <c r="D349" s="19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">
      <c r="A350" s="3"/>
      <c r="B350" s="19"/>
      <c r="C350" s="15"/>
      <c r="D350" s="19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">
      <c r="A351" s="3"/>
      <c r="B351" s="19"/>
      <c r="C351" s="15"/>
      <c r="D351" s="19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">
      <c r="A352" s="3"/>
      <c r="B352" s="19"/>
      <c r="C352" s="15"/>
      <c r="D352" s="19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">
      <c r="A353" s="3"/>
      <c r="B353" s="19"/>
      <c r="C353" s="15"/>
      <c r="D353" s="19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">
      <c r="A354" s="3"/>
      <c r="B354" s="19"/>
      <c r="C354" s="15"/>
      <c r="D354" s="19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">
      <c r="A355" s="3"/>
      <c r="B355" s="19"/>
      <c r="C355" s="15"/>
      <c r="D355" s="19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">
      <c r="A356" s="3"/>
      <c r="B356" s="19"/>
      <c r="C356" s="15"/>
      <c r="D356" s="19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">
      <c r="A357" s="3"/>
      <c r="B357" s="19"/>
      <c r="C357" s="15"/>
      <c r="D357" s="19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">
      <c r="A358" s="3"/>
      <c r="B358" s="19"/>
      <c r="C358" s="15"/>
      <c r="D358" s="19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">
      <c r="A359" s="3"/>
      <c r="B359" s="19"/>
      <c r="C359" s="15"/>
      <c r="D359" s="19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">
      <c r="A360" s="3"/>
      <c r="B360" s="19"/>
      <c r="C360" s="15"/>
      <c r="D360" s="19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">
      <c r="A361" s="3"/>
      <c r="B361" s="19"/>
      <c r="C361" s="15"/>
      <c r="D361" s="19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">
      <c r="A362" s="3"/>
      <c r="B362" s="19"/>
      <c r="C362" s="15"/>
      <c r="D362" s="19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">
      <c r="A363" s="3"/>
      <c r="B363" s="19"/>
      <c r="C363" s="15"/>
      <c r="D363" s="19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">
      <c r="A364" s="3"/>
      <c r="B364" s="19"/>
      <c r="C364" s="15"/>
      <c r="D364" s="19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">
      <c r="A365" s="3"/>
      <c r="B365" s="19"/>
      <c r="C365" s="15"/>
      <c r="D365" s="19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2">
      <c r="A366" s="3"/>
      <c r="B366" s="19"/>
      <c r="C366" s="15"/>
      <c r="D366" s="19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2">
      <c r="A367" s="3"/>
      <c r="B367" s="19"/>
      <c r="C367" s="15"/>
      <c r="D367" s="19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2">
      <c r="A368" s="3"/>
      <c r="B368" s="19"/>
      <c r="C368" s="15"/>
      <c r="D368" s="19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2">
      <c r="A369" s="3"/>
      <c r="B369" s="19"/>
      <c r="C369" s="15"/>
      <c r="D369" s="19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2">
      <c r="A370" s="3"/>
      <c r="B370" s="19"/>
      <c r="C370" s="15"/>
      <c r="D370" s="19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2">
      <c r="A371" s="3"/>
      <c r="B371" s="19"/>
      <c r="C371" s="15"/>
      <c r="D371" s="19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2">
      <c r="A372" s="3"/>
      <c r="B372" s="19"/>
      <c r="C372" s="15"/>
      <c r="D372" s="19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2">
      <c r="A373" s="3"/>
      <c r="B373" s="19"/>
      <c r="C373" s="15"/>
      <c r="D373" s="19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2">
      <c r="A374" s="3"/>
      <c r="B374" s="19"/>
      <c r="C374" s="15"/>
      <c r="D374" s="19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2">
      <c r="A375" s="3"/>
      <c r="B375" s="19"/>
      <c r="C375" s="15"/>
      <c r="D375" s="19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2">
      <c r="A376" s="3"/>
      <c r="B376" s="19"/>
      <c r="C376" s="15"/>
      <c r="D376" s="19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2">
      <c r="A377" s="3"/>
      <c r="B377" s="19"/>
      <c r="C377" s="15"/>
      <c r="D377" s="19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2">
      <c r="A378" s="3"/>
      <c r="B378" s="19"/>
      <c r="C378" s="15"/>
      <c r="D378" s="19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2">
      <c r="A379" s="3"/>
      <c r="B379" s="19"/>
      <c r="C379" s="15"/>
      <c r="D379" s="19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2">
      <c r="A380" s="3"/>
      <c r="B380" s="19"/>
      <c r="C380" s="15"/>
      <c r="D380" s="19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2">
      <c r="A381" s="3"/>
      <c r="B381" s="19"/>
      <c r="C381" s="15"/>
      <c r="D381" s="19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2">
      <c r="A382" s="3"/>
      <c r="B382" s="19"/>
      <c r="C382" s="15"/>
      <c r="D382" s="19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2">
      <c r="A383" s="3"/>
      <c r="B383" s="19"/>
      <c r="C383" s="15"/>
      <c r="D383" s="19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2">
      <c r="A384" s="3"/>
      <c r="B384" s="19"/>
      <c r="C384" s="15"/>
      <c r="D384" s="19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2">
      <c r="A385" s="3"/>
      <c r="B385" s="19"/>
      <c r="C385" s="15"/>
      <c r="D385" s="19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2">
      <c r="A386" s="3"/>
      <c r="B386" s="19"/>
      <c r="C386" s="15"/>
      <c r="D386" s="19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2">
      <c r="A387" s="3"/>
      <c r="B387" s="19"/>
      <c r="C387" s="15"/>
      <c r="D387" s="19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2">
      <c r="A388" s="3"/>
      <c r="B388" s="19"/>
      <c r="C388" s="15"/>
      <c r="D388" s="19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2">
      <c r="A389" s="3"/>
      <c r="B389" s="19"/>
      <c r="C389" s="15"/>
      <c r="D389" s="19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2">
      <c r="A390" s="3"/>
      <c r="B390" s="19"/>
      <c r="C390" s="15"/>
      <c r="D390" s="19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2">
      <c r="A391" s="3"/>
      <c r="B391" s="19"/>
      <c r="C391" s="15"/>
      <c r="D391" s="19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2">
      <c r="A392" s="3"/>
      <c r="B392" s="19"/>
      <c r="C392" s="15"/>
      <c r="D392" s="19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2">
      <c r="A393" s="3"/>
      <c r="B393" s="19"/>
      <c r="C393" s="15"/>
      <c r="D393" s="19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">
      <c r="A394" s="3"/>
      <c r="B394" s="19"/>
      <c r="C394" s="15"/>
      <c r="D394" s="19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2">
      <c r="A395" s="3"/>
      <c r="B395" s="19"/>
      <c r="C395" s="15"/>
      <c r="D395" s="19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2">
      <c r="A396" s="3"/>
      <c r="B396" s="19"/>
      <c r="C396" s="15"/>
      <c r="D396" s="19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2">
      <c r="A397" s="3"/>
      <c r="B397" s="19"/>
      <c r="C397" s="15"/>
      <c r="D397" s="19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2">
      <c r="A398" s="3"/>
      <c r="B398" s="19"/>
      <c r="C398" s="15"/>
      <c r="D398" s="19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2">
      <c r="A399" s="3"/>
      <c r="B399" s="19"/>
      <c r="C399" s="15"/>
      <c r="D399" s="19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2">
      <c r="A400" s="3"/>
      <c r="B400" s="19"/>
      <c r="C400" s="15"/>
      <c r="D400" s="19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">
      <c r="A401" s="3"/>
      <c r="B401" s="19"/>
      <c r="C401" s="15"/>
      <c r="D401" s="19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2">
      <c r="A402" s="3"/>
      <c r="B402" s="19"/>
      <c r="C402" s="15"/>
      <c r="D402" s="19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2">
      <c r="A403" s="3"/>
      <c r="B403" s="19"/>
      <c r="C403" s="15"/>
      <c r="D403" s="19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2">
      <c r="A404" s="3"/>
      <c r="B404" s="19"/>
      <c r="C404" s="15"/>
      <c r="D404" s="19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">
      <c r="A405" s="3"/>
      <c r="B405" s="19"/>
      <c r="C405" s="15"/>
      <c r="D405" s="19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2">
      <c r="A406" s="3"/>
      <c r="B406" s="19"/>
      <c r="C406" s="15"/>
      <c r="D406" s="19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2">
      <c r="A407" s="3"/>
      <c r="B407" s="19"/>
      <c r="C407" s="15"/>
      <c r="D407" s="19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2">
      <c r="A408" s="3"/>
      <c r="B408" s="19"/>
      <c r="C408" s="15"/>
      <c r="D408" s="19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2">
      <c r="A409" s="3"/>
      <c r="B409" s="19"/>
      <c r="C409" s="15"/>
      <c r="D409" s="19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2">
      <c r="A410" s="3"/>
      <c r="B410" s="19"/>
      <c r="C410" s="15"/>
      <c r="D410" s="19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2">
      <c r="A411" s="3"/>
      <c r="B411" s="19"/>
      <c r="C411" s="15"/>
      <c r="D411" s="19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">
      <c r="A412" s="3"/>
      <c r="B412" s="19"/>
      <c r="C412" s="15"/>
      <c r="D412" s="19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">
      <c r="A413" s="3"/>
      <c r="B413" s="19"/>
      <c r="C413" s="15"/>
      <c r="D413" s="19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2">
      <c r="A414" s="3"/>
      <c r="B414" s="19"/>
      <c r="C414" s="15"/>
      <c r="D414" s="19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2">
      <c r="A415" s="3"/>
      <c r="B415" s="19"/>
      <c r="C415" s="15"/>
      <c r="D415" s="19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2">
      <c r="A416" s="3"/>
      <c r="B416" s="19"/>
      <c r="C416" s="15"/>
      <c r="D416" s="19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">
      <c r="A417" s="3"/>
      <c r="B417" s="19"/>
      <c r="C417" s="15"/>
      <c r="D417" s="19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">
      <c r="A418" s="3"/>
      <c r="B418" s="19"/>
      <c r="C418" s="15"/>
      <c r="D418" s="19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">
      <c r="A419" s="3"/>
      <c r="B419" s="19"/>
      <c r="C419" s="15"/>
      <c r="D419" s="19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">
      <c r="A420" s="3"/>
      <c r="B420" s="19"/>
      <c r="C420" s="15"/>
      <c r="D420" s="19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">
      <c r="A421" s="3"/>
      <c r="B421" s="19"/>
      <c r="C421" s="15"/>
      <c r="D421" s="19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2">
      <c r="A422" s="3"/>
      <c r="B422" s="19"/>
      <c r="C422" s="15"/>
      <c r="D422" s="19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2">
      <c r="A423" s="3"/>
      <c r="B423" s="19"/>
      <c r="C423" s="15"/>
      <c r="D423" s="19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2">
      <c r="A424" s="3"/>
      <c r="B424" s="19"/>
      <c r="C424" s="15"/>
      <c r="D424" s="19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">
      <c r="A425" s="3"/>
      <c r="B425" s="19"/>
      <c r="C425" s="15"/>
      <c r="D425" s="19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">
      <c r="A426" s="3"/>
      <c r="B426" s="19"/>
      <c r="C426" s="15"/>
      <c r="D426" s="19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">
      <c r="A427" s="3"/>
      <c r="B427" s="19"/>
      <c r="C427" s="15"/>
      <c r="D427" s="19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">
      <c r="A428" s="3"/>
      <c r="B428" s="19"/>
      <c r="C428" s="15"/>
      <c r="D428" s="19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">
      <c r="A429" s="3"/>
      <c r="B429" s="19"/>
      <c r="C429" s="15"/>
      <c r="D429" s="19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">
      <c r="A430" s="3"/>
      <c r="B430" s="19"/>
      <c r="C430" s="15"/>
      <c r="D430" s="19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">
      <c r="A431" s="3"/>
      <c r="B431" s="19"/>
      <c r="C431" s="15"/>
      <c r="D431" s="19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2">
      <c r="A432" s="3"/>
      <c r="B432" s="19"/>
      <c r="C432" s="15"/>
      <c r="D432" s="19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2">
      <c r="A433" s="3"/>
      <c r="B433" s="19"/>
      <c r="C433" s="15"/>
      <c r="D433" s="19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">
      <c r="A434" s="3"/>
      <c r="B434" s="19"/>
      <c r="C434" s="15"/>
      <c r="D434" s="19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">
      <c r="A435" s="3"/>
      <c r="B435" s="19"/>
      <c r="C435" s="15"/>
      <c r="D435" s="19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2">
      <c r="A436" s="3"/>
      <c r="B436" s="19"/>
      <c r="C436" s="15"/>
      <c r="D436" s="19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2">
      <c r="A437" s="3"/>
      <c r="B437" s="19"/>
      <c r="C437" s="15"/>
      <c r="D437" s="19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2">
      <c r="A438" s="3"/>
      <c r="B438" s="19"/>
      <c r="C438" s="15"/>
      <c r="D438" s="19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">
      <c r="A439" s="3"/>
      <c r="B439" s="19"/>
      <c r="C439" s="15"/>
      <c r="D439" s="19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">
      <c r="A440" s="3"/>
      <c r="B440" s="19"/>
      <c r="C440" s="15"/>
      <c r="D440" s="19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">
      <c r="A441" s="3"/>
      <c r="B441" s="19"/>
      <c r="C441" s="15"/>
      <c r="D441" s="19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">
      <c r="A442" s="3"/>
      <c r="B442" s="19"/>
      <c r="C442" s="15"/>
      <c r="D442" s="19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">
      <c r="A443" s="3"/>
      <c r="B443" s="19"/>
      <c r="C443" s="15"/>
      <c r="D443" s="19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">
      <c r="A444" s="3"/>
      <c r="B444" s="19"/>
      <c r="C444" s="15"/>
      <c r="D444" s="19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2">
      <c r="A445" s="3"/>
      <c r="B445" s="19"/>
      <c r="C445" s="15"/>
      <c r="D445" s="19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2">
      <c r="A446" s="3"/>
      <c r="B446" s="19"/>
      <c r="C446" s="15"/>
      <c r="D446" s="19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">
      <c r="A447" s="3"/>
      <c r="B447" s="19"/>
      <c r="C447" s="15"/>
      <c r="D447" s="19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">
      <c r="A448" s="3"/>
      <c r="B448" s="19"/>
      <c r="C448" s="15"/>
      <c r="D448" s="19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">
      <c r="A449" s="3"/>
      <c r="B449" s="19"/>
      <c r="C449" s="15"/>
      <c r="D449" s="19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">
      <c r="A450" s="3"/>
      <c r="B450" s="19"/>
      <c r="C450" s="15"/>
      <c r="D450" s="19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">
      <c r="A451" s="3"/>
      <c r="B451" s="19"/>
      <c r="C451" s="15"/>
      <c r="D451" s="19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">
      <c r="A452" s="3"/>
      <c r="B452" s="19"/>
      <c r="C452" s="15"/>
      <c r="D452" s="19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2">
      <c r="A453" s="3"/>
      <c r="B453" s="19"/>
      <c r="C453" s="15"/>
      <c r="D453" s="19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2">
      <c r="A454" s="3"/>
      <c r="B454" s="19"/>
      <c r="C454" s="15"/>
      <c r="D454" s="19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">
      <c r="A455" s="3"/>
      <c r="B455" s="19"/>
      <c r="C455" s="15"/>
      <c r="D455" s="19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">
      <c r="A456" s="3"/>
      <c r="B456" s="19"/>
      <c r="C456" s="15"/>
      <c r="D456" s="19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">
      <c r="A457" s="3"/>
      <c r="B457" s="19"/>
      <c r="C457" s="15"/>
      <c r="D457" s="19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">
      <c r="A458" s="3"/>
      <c r="B458" s="19"/>
      <c r="C458" s="15"/>
      <c r="D458" s="19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">
      <c r="A459" s="3"/>
      <c r="B459" s="19"/>
      <c r="C459" s="15"/>
      <c r="D459" s="19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2">
      <c r="A460" s="3"/>
      <c r="B460" s="19"/>
      <c r="C460" s="15"/>
      <c r="D460" s="19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2">
      <c r="A461" s="3"/>
      <c r="B461" s="19"/>
      <c r="C461" s="15"/>
      <c r="D461" s="19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2">
      <c r="A462" s="3"/>
      <c r="B462" s="19"/>
      <c r="C462" s="15"/>
      <c r="D462" s="19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">
      <c r="A463" s="3"/>
      <c r="B463" s="19"/>
      <c r="C463" s="15"/>
      <c r="D463" s="19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">
      <c r="A464" s="3"/>
      <c r="B464" s="19"/>
      <c r="C464" s="15"/>
      <c r="D464" s="19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">
      <c r="A465" s="3"/>
      <c r="B465" s="19"/>
      <c r="C465" s="15"/>
      <c r="D465" s="19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">
      <c r="A466" s="3"/>
      <c r="B466" s="19"/>
      <c r="C466" s="15"/>
      <c r="D466" s="19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">
      <c r="A467" s="3"/>
      <c r="B467" s="19"/>
      <c r="C467" s="15"/>
      <c r="D467" s="19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">
      <c r="A468" s="3"/>
      <c r="B468" s="19"/>
      <c r="C468" s="15"/>
      <c r="D468" s="19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">
      <c r="A469" s="3"/>
      <c r="B469" s="19"/>
      <c r="C469" s="15"/>
      <c r="D469" s="19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">
      <c r="A470" s="3"/>
      <c r="B470" s="19"/>
      <c r="C470" s="15"/>
      <c r="D470" s="19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">
      <c r="A471" s="3"/>
      <c r="B471" s="19"/>
      <c r="C471" s="15"/>
      <c r="D471" s="19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">
      <c r="A472" s="3"/>
      <c r="B472" s="19"/>
      <c r="C472" s="15"/>
      <c r="D472" s="19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">
      <c r="A473" s="3"/>
      <c r="B473" s="19"/>
      <c r="C473" s="15"/>
      <c r="D473" s="19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">
      <c r="A474" s="3"/>
      <c r="B474" s="19"/>
      <c r="C474" s="15"/>
      <c r="D474" s="19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">
      <c r="A475" s="3"/>
      <c r="B475" s="19"/>
      <c r="C475" s="15"/>
      <c r="D475" s="19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">
      <c r="A476" s="3"/>
      <c r="B476" s="19"/>
      <c r="C476" s="15"/>
      <c r="D476" s="19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">
      <c r="A477" s="3"/>
      <c r="B477" s="19"/>
      <c r="C477" s="15"/>
      <c r="D477" s="19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">
      <c r="A478" s="3"/>
      <c r="B478" s="19"/>
      <c r="C478" s="15"/>
      <c r="D478" s="19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">
      <c r="A479" s="3"/>
      <c r="B479" s="19"/>
      <c r="C479" s="15"/>
      <c r="D479" s="19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">
      <c r="A480" s="3"/>
      <c r="B480" s="19"/>
      <c r="C480" s="15"/>
      <c r="D480" s="19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">
      <c r="A481" s="3"/>
      <c r="B481" s="19"/>
      <c r="C481" s="15"/>
      <c r="D481" s="19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">
      <c r="A482" s="3"/>
      <c r="B482" s="19"/>
      <c r="C482" s="15"/>
      <c r="D482" s="19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">
      <c r="A483" s="3"/>
      <c r="B483" s="19"/>
      <c r="C483" s="15"/>
      <c r="D483" s="19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">
      <c r="A484" s="3"/>
      <c r="B484" s="19"/>
      <c r="C484" s="15"/>
      <c r="D484" s="19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">
      <c r="A485" s="3"/>
      <c r="B485" s="19"/>
      <c r="C485" s="15"/>
      <c r="D485" s="19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">
      <c r="A486" s="3"/>
      <c r="B486" s="19"/>
      <c r="C486" s="15"/>
      <c r="D486" s="19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">
      <c r="A487" s="3"/>
      <c r="B487" s="19"/>
      <c r="C487" s="15"/>
      <c r="D487" s="19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">
      <c r="A488" s="3"/>
      <c r="B488" s="19"/>
      <c r="C488" s="15"/>
      <c r="D488" s="19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">
      <c r="A489" s="3"/>
      <c r="B489" s="19"/>
      <c r="C489" s="15"/>
      <c r="D489" s="19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">
      <c r="A490" s="3"/>
      <c r="B490" s="19"/>
      <c r="C490" s="15"/>
      <c r="D490" s="19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">
      <c r="A491" s="3"/>
      <c r="B491" s="19"/>
      <c r="C491" s="15"/>
      <c r="D491" s="19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">
      <c r="A492" s="3"/>
      <c r="B492" s="19"/>
      <c r="C492" s="15"/>
      <c r="D492" s="19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">
      <c r="A493" s="3"/>
      <c r="B493" s="19"/>
      <c r="C493" s="15"/>
      <c r="D493" s="19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">
      <c r="A494" s="3"/>
      <c r="B494" s="19"/>
      <c r="C494" s="15"/>
      <c r="D494" s="19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">
      <c r="A495" s="3"/>
      <c r="B495" s="19"/>
      <c r="C495" s="15"/>
      <c r="D495" s="19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">
      <c r="A496" s="3"/>
      <c r="B496" s="19"/>
      <c r="C496" s="15"/>
      <c r="D496" s="19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">
      <c r="A497" s="3"/>
      <c r="B497" s="19"/>
      <c r="C497" s="15"/>
      <c r="D497" s="19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">
      <c r="A498" s="3"/>
      <c r="B498" s="19"/>
      <c r="C498" s="15"/>
      <c r="D498" s="19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">
      <c r="A499" s="3"/>
      <c r="B499" s="19"/>
      <c r="C499" s="15"/>
      <c r="D499" s="19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">
      <c r="A500" s="3"/>
      <c r="B500" s="19"/>
      <c r="C500" s="15"/>
      <c r="D500" s="19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">
      <c r="A501" s="3"/>
      <c r="B501" s="19"/>
      <c r="C501" s="15"/>
      <c r="D501" s="19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">
      <c r="A502" s="3"/>
      <c r="B502" s="19"/>
      <c r="C502" s="15"/>
      <c r="D502" s="19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">
      <c r="A503" s="3"/>
      <c r="B503" s="19"/>
      <c r="C503" s="15"/>
      <c r="D503" s="19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">
      <c r="A504" s="3"/>
      <c r="B504" s="19"/>
      <c r="C504" s="15"/>
      <c r="D504" s="19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">
      <c r="A505" s="3"/>
      <c r="B505" s="19"/>
      <c r="C505" s="15"/>
      <c r="D505" s="19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">
      <c r="A506" s="3"/>
      <c r="B506" s="19"/>
      <c r="C506" s="15"/>
      <c r="D506" s="19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">
      <c r="A507" s="3"/>
      <c r="B507" s="19"/>
      <c r="C507" s="15"/>
      <c r="D507" s="19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">
      <c r="A508" s="3"/>
      <c r="B508" s="19"/>
      <c r="C508" s="15"/>
      <c r="D508" s="19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">
      <c r="A509" s="3"/>
      <c r="B509" s="19"/>
      <c r="C509" s="15"/>
      <c r="D509" s="19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">
      <c r="A510" s="3"/>
      <c r="B510" s="19"/>
      <c r="C510" s="15"/>
      <c r="D510" s="19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">
      <c r="A511" s="3"/>
      <c r="B511" s="19"/>
      <c r="C511" s="15"/>
      <c r="D511" s="19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">
      <c r="A512" s="3"/>
      <c r="B512" s="19"/>
      <c r="C512" s="15"/>
      <c r="D512" s="19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">
      <c r="A513" s="3"/>
      <c r="B513" s="19"/>
      <c r="C513" s="15"/>
      <c r="D513" s="19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">
      <c r="A514" s="3"/>
      <c r="B514" s="19"/>
      <c r="C514" s="15"/>
      <c r="D514" s="19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">
      <c r="A515" s="3"/>
      <c r="B515" s="19"/>
      <c r="C515" s="15"/>
      <c r="D515" s="19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">
      <c r="A516" s="3"/>
      <c r="B516" s="19"/>
      <c r="C516" s="15"/>
      <c r="D516" s="19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">
      <c r="A517" s="3"/>
      <c r="B517" s="19"/>
      <c r="C517" s="15"/>
      <c r="D517" s="19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">
      <c r="A518" s="3"/>
      <c r="B518" s="19"/>
      <c r="C518" s="15"/>
      <c r="D518" s="19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">
      <c r="A519" s="3"/>
      <c r="B519" s="19"/>
      <c r="C519" s="15"/>
      <c r="D519" s="19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">
      <c r="A520" s="3"/>
      <c r="B520" s="19"/>
      <c r="C520" s="15"/>
      <c r="D520" s="19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">
      <c r="A521" s="3"/>
      <c r="B521" s="19"/>
      <c r="C521" s="15"/>
      <c r="D521" s="19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">
      <c r="A522" s="3"/>
      <c r="B522" s="19"/>
      <c r="C522" s="15"/>
      <c r="D522" s="19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">
      <c r="A523" s="3"/>
      <c r="B523" s="19"/>
      <c r="C523" s="15"/>
      <c r="D523" s="19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">
      <c r="A524" s="3"/>
      <c r="B524" s="19"/>
      <c r="C524" s="15"/>
      <c r="D524" s="19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">
      <c r="A525" s="3"/>
      <c r="B525" s="19"/>
      <c r="C525" s="15"/>
      <c r="D525" s="19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">
      <c r="A526" s="3"/>
      <c r="B526" s="19"/>
      <c r="C526" s="15"/>
      <c r="D526" s="19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">
      <c r="A527" s="3"/>
      <c r="B527" s="19"/>
      <c r="C527" s="15"/>
      <c r="D527" s="19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">
      <c r="A528" s="3"/>
      <c r="B528" s="19"/>
      <c r="C528" s="15"/>
      <c r="D528" s="19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">
      <c r="A529" s="3"/>
      <c r="B529" s="19"/>
      <c r="C529" s="15"/>
      <c r="D529" s="19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">
      <c r="A530" s="3"/>
      <c r="B530" s="19"/>
      <c r="C530" s="15"/>
      <c r="D530" s="19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">
      <c r="A531" s="3"/>
      <c r="B531" s="19"/>
      <c r="C531" s="15"/>
      <c r="D531" s="19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">
      <c r="A532" s="3"/>
      <c r="B532" s="19"/>
      <c r="C532" s="15"/>
      <c r="D532" s="19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">
      <c r="A533" s="3"/>
      <c r="B533" s="19"/>
      <c r="C533" s="15"/>
      <c r="D533" s="19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">
      <c r="A534" s="3"/>
      <c r="B534" s="19"/>
      <c r="C534" s="15"/>
      <c r="D534" s="19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">
      <c r="A535" s="3"/>
      <c r="B535" s="19"/>
      <c r="C535" s="15"/>
      <c r="D535" s="19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">
      <c r="A536" s="3"/>
      <c r="B536" s="19"/>
      <c r="C536" s="15"/>
      <c r="D536" s="19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">
      <c r="A537" s="3"/>
      <c r="B537" s="19"/>
      <c r="C537" s="15"/>
      <c r="D537" s="19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">
      <c r="A538" s="3"/>
      <c r="B538" s="19"/>
      <c r="C538" s="15"/>
      <c r="D538" s="19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">
      <c r="A539" s="3"/>
      <c r="B539" s="19"/>
      <c r="C539" s="15"/>
      <c r="D539" s="19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">
      <c r="A540" s="3"/>
      <c r="B540" s="19"/>
      <c r="C540" s="15"/>
      <c r="D540" s="19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">
      <c r="A541" s="3"/>
      <c r="B541" s="19"/>
      <c r="C541" s="15"/>
      <c r="D541" s="19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">
      <c r="A542" s="3"/>
      <c r="B542" s="19"/>
      <c r="C542" s="15"/>
      <c r="D542" s="19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">
      <c r="A543" s="3"/>
      <c r="B543" s="19"/>
      <c r="C543" s="15"/>
      <c r="D543" s="19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">
      <c r="A544" s="3"/>
      <c r="B544" s="19"/>
      <c r="C544" s="15"/>
      <c r="D544" s="19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">
      <c r="A545" s="3"/>
      <c r="B545" s="19"/>
      <c r="C545" s="15"/>
      <c r="D545" s="19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">
      <c r="A546" s="3"/>
      <c r="B546" s="19"/>
      <c r="C546" s="15"/>
      <c r="D546" s="19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">
      <c r="A547" s="3"/>
      <c r="B547" s="19"/>
      <c r="C547" s="15"/>
      <c r="D547" s="19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">
      <c r="A548" s="3"/>
      <c r="B548" s="19"/>
      <c r="C548" s="15"/>
      <c r="D548" s="19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">
      <c r="A549" s="3"/>
      <c r="B549" s="19"/>
      <c r="C549" s="15"/>
      <c r="D549" s="19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">
      <c r="A550" s="3"/>
      <c r="B550" s="19"/>
      <c r="C550" s="15"/>
      <c r="D550" s="19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">
      <c r="A551" s="3"/>
      <c r="B551" s="19"/>
      <c r="C551" s="15"/>
      <c r="D551" s="19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">
      <c r="A552" s="3"/>
      <c r="B552" s="19"/>
      <c r="C552" s="15"/>
      <c r="D552" s="19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">
      <c r="A553" s="3"/>
      <c r="B553" s="19"/>
      <c r="C553" s="15"/>
      <c r="D553" s="19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">
      <c r="A554" s="3"/>
      <c r="B554" s="19"/>
      <c r="C554" s="15"/>
      <c r="D554" s="19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">
      <c r="A555" s="3"/>
      <c r="B555" s="19"/>
      <c r="C555" s="15"/>
      <c r="D555" s="19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">
      <c r="A556" s="3"/>
      <c r="B556" s="19"/>
      <c r="C556" s="15"/>
      <c r="D556" s="19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">
      <c r="A557" s="3"/>
      <c r="B557" s="19"/>
      <c r="C557" s="15"/>
      <c r="D557" s="19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">
      <c r="A558" s="3"/>
      <c r="B558" s="19"/>
      <c r="C558" s="15"/>
      <c r="D558" s="19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">
      <c r="A559" s="3"/>
      <c r="B559" s="19"/>
      <c r="C559" s="15"/>
      <c r="D559" s="19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">
      <c r="A560" s="3"/>
      <c r="B560" s="19"/>
      <c r="C560" s="15"/>
      <c r="D560" s="19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">
      <c r="A561" s="3"/>
      <c r="B561" s="19"/>
      <c r="C561" s="15"/>
      <c r="D561" s="19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">
      <c r="A562" s="3"/>
      <c r="B562" s="19"/>
      <c r="C562" s="15"/>
      <c r="D562" s="19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">
      <c r="A563" s="3"/>
      <c r="B563" s="19"/>
      <c r="C563" s="15"/>
      <c r="D563" s="19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">
      <c r="A564" s="3"/>
      <c r="B564" s="19"/>
      <c r="C564" s="15"/>
      <c r="D564" s="19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">
      <c r="A565" s="3"/>
      <c r="B565" s="19"/>
      <c r="C565" s="15"/>
      <c r="D565" s="19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">
      <c r="A566" s="3"/>
      <c r="B566" s="19"/>
      <c r="C566" s="15"/>
      <c r="D566" s="19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2">
      <c r="A567" s="3"/>
      <c r="B567" s="19"/>
      <c r="C567" s="15"/>
      <c r="D567" s="19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2">
      <c r="A568" s="3"/>
      <c r="B568" s="19"/>
      <c r="C568" s="15"/>
      <c r="D568" s="19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2">
      <c r="A569" s="3"/>
      <c r="B569" s="19"/>
      <c r="C569" s="15"/>
      <c r="D569" s="19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2">
      <c r="A570" s="3"/>
      <c r="B570" s="19"/>
      <c r="C570" s="15"/>
      <c r="D570" s="19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2">
      <c r="A571" s="3"/>
      <c r="B571" s="19"/>
      <c r="C571" s="15"/>
      <c r="D571" s="19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2">
      <c r="A572" s="3"/>
      <c r="B572" s="19"/>
      <c r="C572" s="15"/>
      <c r="D572" s="19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2">
      <c r="A573" s="3"/>
      <c r="B573" s="19"/>
      <c r="C573" s="15"/>
      <c r="D573" s="19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2">
      <c r="A574" s="3"/>
      <c r="B574" s="19"/>
      <c r="C574" s="15"/>
      <c r="D574" s="19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">
      <c r="A575" s="3"/>
      <c r="B575" s="19"/>
      <c r="C575" s="15"/>
      <c r="D575" s="19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">
      <c r="A576" s="3"/>
      <c r="B576" s="19"/>
      <c r="C576" s="15"/>
      <c r="D576" s="19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">
      <c r="A577" s="3"/>
      <c r="B577" s="19"/>
      <c r="C577" s="15"/>
      <c r="D577" s="19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">
      <c r="A578" s="3"/>
      <c r="B578" s="19"/>
      <c r="C578" s="15"/>
      <c r="D578" s="19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">
      <c r="A579" s="3"/>
      <c r="B579" s="19"/>
      <c r="C579" s="15"/>
      <c r="D579" s="19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">
      <c r="A580" s="3"/>
      <c r="B580" s="19"/>
      <c r="C580" s="15"/>
      <c r="D580" s="19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">
      <c r="A581" s="3"/>
      <c r="B581" s="19"/>
      <c r="C581" s="15"/>
      <c r="D581" s="19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">
      <c r="A582" s="3"/>
      <c r="B582" s="19"/>
      <c r="C582" s="15"/>
      <c r="D582" s="19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">
      <c r="A583" s="3"/>
      <c r="B583" s="19"/>
      <c r="C583" s="15"/>
      <c r="D583" s="19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">
      <c r="A584" s="3"/>
      <c r="B584" s="19"/>
      <c r="C584" s="15"/>
      <c r="D584" s="19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">
      <c r="A585" s="3"/>
      <c r="B585" s="19"/>
      <c r="C585" s="15"/>
      <c r="D585" s="19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">
      <c r="A586" s="3"/>
      <c r="B586" s="19"/>
      <c r="C586" s="15"/>
      <c r="D586" s="19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">
      <c r="A587" s="3"/>
      <c r="B587" s="19"/>
      <c r="C587" s="15"/>
      <c r="D587" s="19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">
      <c r="A588" s="3"/>
      <c r="B588" s="19"/>
      <c r="C588" s="15"/>
      <c r="D588" s="19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">
      <c r="A589" s="3"/>
      <c r="B589" s="19"/>
      <c r="C589" s="15"/>
      <c r="D589" s="19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">
      <c r="A590" s="3"/>
      <c r="B590" s="19"/>
      <c r="C590" s="15"/>
      <c r="D590" s="19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">
      <c r="A591" s="3"/>
      <c r="B591" s="19"/>
      <c r="C591" s="15"/>
      <c r="D591" s="19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">
      <c r="A592" s="3"/>
      <c r="B592" s="19"/>
      <c r="C592" s="15"/>
      <c r="D592" s="19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">
      <c r="A593" s="3"/>
      <c r="B593" s="19"/>
      <c r="C593" s="15"/>
      <c r="D593" s="19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">
      <c r="A594" s="3"/>
      <c r="B594" s="19"/>
      <c r="C594" s="15"/>
      <c r="D594" s="19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">
      <c r="A595" s="3"/>
      <c r="B595" s="19"/>
      <c r="C595" s="15"/>
      <c r="D595" s="19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">
      <c r="A596" s="3"/>
      <c r="B596" s="19"/>
      <c r="C596" s="15"/>
      <c r="D596" s="19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">
      <c r="A597" s="3"/>
      <c r="B597" s="19"/>
      <c r="C597" s="15"/>
      <c r="D597" s="19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">
      <c r="A598" s="3"/>
      <c r="B598" s="19"/>
      <c r="C598" s="15"/>
      <c r="D598" s="19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">
      <c r="A599" s="3"/>
      <c r="B599" s="19"/>
      <c r="C599" s="15"/>
      <c r="D599" s="19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">
      <c r="A600" s="3"/>
      <c r="B600" s="19"/>
      <c r="C600" s="15"/>
      <c r="D600" s="19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">
      <c r="A601" s="3"/>
      <c r="B601" s="19"/>
      <c r="C601" s="15"/>
      <c r="D601" s="19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">
      <c r="A602" s="3"/>
      <c r="B602" s="19"/>
      <c r="C602" s="15"/>
      <c r="D602" s="19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">
      <c r="A603" s="3"/>
      <c r="B603" s="19"/>
      <c r="C603" s="15"/>
      <c r="D603" s="19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">
      <c r="A604" s="3"/>
      <c r="B604" s="19"/>
      <c r="C604" s="15"/>
      <c r="D604" s="19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">
      <c r="A605" s="3"/>
      <c r="B605" s="19"/>
      <c r="C605" s="15"/>
      <c r="D605" s="19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">
      <c r="A606" s="3"/>
      <c r="B606" s="19"/>
      <c r="C606" s="15"/>
      <c r="D606" s="19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">
      <c r="A607" s="3"/>
      <c r="B607" s="19"/>
      <c r="C607" s="15"/>
      <c r="D607" s="19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">
      <c r="A608" s="3"/>
      <c r="B608" s="19"/>
      <c r="C608" s="15"/>
      <c r="D608" s="19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">
      <c r="A609" s="3"/>
      <c r="B609" s="19"/>
      <c r="C609" s="15"/>
      <c r="D609" s="19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">
      <c r="A610" s="3"/>
      <c r="B610" s="19"/>
      <c r="C610" s="15"/>
      <c r="D610" s="19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">
      <c r="A611" s="3"/>
      <c r="B611" s="19"/>
      <c r="C611" s="15"/>
      <c r="D611" s="19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">
      <c r="A612" s="3"/>
      <c r="B612" s="19"/>
      <c r="C612" s="15"/>
      <c r="D612" s="19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">
      <c r="A613" s="3"/>
      <c r="B613" s="19"/>
      <c r="C613" s="15"/>
      <c r="D613" s="19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">
      <c r="A614" s="3"/>
      <c r="B614" s="19"/>
      <c r="C614" s="15"/>
      <c r="D614" s="19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">
      <c r="A615" s="3"/>
      <c r="B615" s="19"/>
      <c r="C615" s="15"/>
      <c r="D615" s="19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">
      <c r="A616" s="3"/>
      <c r="B616" s="19"/>
      <c r="C616" s="15"/>
      <c r="D616" s="19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">
      <c r="A617" s="3"/>
      <c r="B617" s="19"/>
      <c r="C617" s="15"/>
      <c r="D617" s="19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">
      <c r="A618" s="3"/>
      <c r="B618" s="19"/>
      <c r="C618" s="15"/>
      <c r="D618" s="19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">
      <c r="A619" s="3"/>
      <c r="B619" s="19"/>
      <c r="C619" s="15"/>
      <c r="D619" s="19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">
      <c r="A620" s="3"/>
      <c r="B620" s="19"/>
      <c r="C620" s="15"/>
      <c r="D620" s="19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">
      <c r="A621" s="3"/>
      <c r="B621" s="19"/>
      <c r="C621" s="15"/>
      <c r="D621" s="19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">
      <c r="A622" s="3"/>
      <c r="B622" s="19"/>
      <c r="C622" s="15"/>
      <c r="D622" s="19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">
      <c r="A623" s="3"/>
      <c r="B623" s="19"/>
      <c r="C623" s="15"/>
      <c r="D623" s="19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">
      <c r="A624" s="3"/>
      <c r="B624" s="19"/>
      <c r="C624" s="15"/>
      <c r="D624" s="19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">
      <c r="A625" s="3"/>
      <c r="B625" s="19"/>
      <c r="C625" s="15"/>
      <c r="D625" s="19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">
      <c r="A626" s="3"/>
      <c r="B626" s="19"/>
      <c r="C626" s="15"/>
      <c r="D626" s="19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">
      <c r="A627" s="3"/>
      <c r="B627" s="19"/>
      <c r="C627" s="15"/>
      <c r="D627" s="19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">
      <c r="A628" s="3"/>
      <c r="B628" s="19"/>
      <c r="C628" s="15"/>
      <c r="D628" s="19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">
      <c r="A629" s="3"/>
      <c r="B629" s="19"/>
      <c r="C629" s="15"/>
      <c r="D629" s="19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">
      <c r="A630" s="3"/>
      <c r="B630" s="19"/>
      <c r="C630" s="15"/>
      <c r="D630" s="19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">
      <c r="A631" s="3"/>
      <c r="B631" s="19"/>
      <c r="C631" s="15"/>
      <c r="D631" s="19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">
      <c r="A632" s="3"/>
      <c r="B632" s="19"/>
      <c r="C632" s="15"/>
      <c r="D632" s="19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">
      <c r="A633" s="3"/>
      <c r="B633" s="19"/>
      <c r="C633" s="15"/>
      <c r="D633" s="19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">
      <c r="A634" s="3"/>
      <c r="B634" s="19"/>
      <c r="C634" s="15"/>
      <c r="D634" s="19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">
      <c r="A635" s="3"/>
      <c r="B635" s="19"/>
      <c r="C635" s="15"/>
      <c r="D635" s="19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">
      <c r="A636" s="3"/>
      <c r="B636" s="19"/>
      <c r="C636" s="15"/>
      <c r="D636" s="19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">
      <c r="A637" s="3"/>
      <c r="B637" s="19"/>
      <c r="C637" s="15"/>
      <c r="D637" s="19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">
      <c r="A638" s="3"/>
      <c r="B638" s="19"/>
      <c r="C638" s="15"/>
      <c r="D638" s="19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">
      <c r="A639" s="3"/>
      <c r="B639" s="19"/>
      <c r="C639" s="15"/>
      <c r="D639" s="19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">
      <c r="A640" s="3"/>
      <c r="B640" s="19"/>
      <c r="C640" s="15"/>
      <c r="D640" s="19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">
      <c r="A641" s="3"/>
      <c r="B641" s="19"/>
      <c r="C641" s="15"/>
      <c r="D641" s="19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">
      <c r="A642" s="3"/>
      <c r="B642" s="19"/>
      <c r="C642" s="15"/>
      <c r="D642" s="19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">
      <c r="A643" s="3"/>
      <c r="B643" s="19"/>
      <c r="C643" s="15"/>
      <c r="D643" s="19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">
      <c r="A644" s="3"/>
      <c r="B644" s="19"/>
      <c r="C644" s="15"/>
      <c r="D644" s="19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">
      <c r="A645" s="3"/>
      <c r="B645" s="19"/>
      <c r="C645" s="15"/>
      <c r="D645" s="19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">
      <c r="A646" s="3"/>
      <c r="B646" s="19"/>
      <c r="C646" s="15"/>
      <c r="D646" s="19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">
      <c r="A647" s="3"/>
      <c r="B647" s="19"/>
      <c r="C647" s="15"/>
      <c r="D647" s="19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">
      <c r="A648" s="3"/>
      <c r="B648" s="19"/>
      <c r="C648" s="15"/>
      <c r="D648" s="19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">
      <c r="A649" s="3"/>
      <c r="B649" s="19"/>
      <c r="C649" s="15"/>
      <c r="D649" s="19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">
      <c r="A650" s="3"/>
      <c r="B650" s="19"/>
      <c r="C650" s="15"/>
      <c r="D650" s="19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">
      <c r="A651" s="3"/>
      <c r="B651" s="19"/>
      <c r="C651" s="15"/>
      <c r="D651" s="19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">
      <c r="A652" s="3"/>
      <c r="B652" s="19"/>
      <c r="C652" s="15"/>
      <c r="D652" s="19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">
      <c r="A653" s="3"/>
      <c r="B653" s="19"/>
      <c r="C653" s="15"/>
      <c r="D653" s="19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">
      <c r="A654" s="3"/>
      <c r="B654" s="19"/>
      <c r="C654" s="15"/>
      <c r="D654" s="19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">
      <c r="A655" s="3"/>
      <c r="B655" s="19"/>
      <c r="C655" s="15"/>
      <c r="D655" s="19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">
      <c r="A656" s="3"/>
      <c r="B656" s="19"/>
      <c r="C656" s="15"/>
      <c r="D656" s="19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">
      <c r="A657" s="3"/>
      <c r="B657" s="19"/>
      <c r="C657" s="15"/>
      <c r="D657" s="19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">
      <c r="A658" s="3"/>
      <c r="B658" s="19"/>
      <c r="C658" s="15"/>
      <c r="D658" s="19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">
      <c r="A659" s="3"/>
      <c r="B659" s="19"/>
      <c r="C659" s="15"/>
      <c r="D659" s="19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">
      <c r="A660" s="3"/>
      <c r="B660" s="19"/>
      <c r="C660" s="15"/>
      <c r="D660" s="19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">
      <c r="A661" s="3"/>
      <c r="B661" s="19"/>
      <c r="C661" s="15"/>
      <c r="D661" s="19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">
      <c r="A662" s="3"/>
      <c r="B662" s="19"/>
      <c r="C662" s="15"/>
      <c r="D662" s="19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">
      <c r="A663" s="3"/>
      <c r="B663" s="19"/>
      <c r="C663" s="15"/>
      <c r="D663" s="19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">
      <c r="A664" s="3"/>
      <c r="B664" s="19"/>
      <c r="C664" s="15"/>
      <c r="D664" s="19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">
      <c r="A665" s="3"/>
      <c r="B665" s="19"/>
      <c r="C665" s="15"/>
      <c r="D665" s="19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">
      <c r="A666" s="3"/>
      <c r="B666" s="19"/>
      <c r="C666" s="15"/>
      <c r="D666" s="19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">
      <c r="A667" s="3"/>
      <c r="B667" s="19"/>
      <c r="C667" s="15"/>
      <c r="D667" s="19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">
      <c r="A668" s="3"/>
      <c r="B668" s="19"/>
      <c r="C668" s="15"/>
      <c r="D668" s="19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">
      <c r="A669" s="3"/>
      <c r="B669" s="19"/>
      <c r="C669" s="15"/>
      <c r="D669" s="19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">
      <c r="A670" s="3"/>
      <c r="B670" s="19"/>
      <c r="C670" s="15"/>
      <c r="D670" s="19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">
      <c r="A671" s="3"/>
      <c r="B671" s="19"/>
      <c r="C671" s="15"/>
      <c r="D671" s="19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">
      <c r="A672" s="3"/>
      <c r="B672" s="19"/>
      <c r="C672" s="15"/>
      <c r="D672" s="19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">
      <c r="A673" s="3"/>
      <c r="B673" s="19"/>
      <c r="C673" s="15"/>
      <c r="D673" s="19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">
      <c r="A674" s="3"/>
      <c r="B674" s="19"/>
      <c r="C674" s="15"/>
      <c r="D674" s="19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">
      <c r="A675" s="3"/>
      <c r="B675" s="19"/>
      <c r="C675" s="15"/>
      <c r="D675" s="19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">
      <c r="A676" s="3"/>
      <c r="B676" s="19"/>
      <c r="C676" s="15"/>
      <c r="D676" s="19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">
      <c r="A677" s="3"/>
      <c r="B677" s="19"/>
      <c r="C677" s="15"/>
      <c r="D677" s="19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">
      <c r="A678" s="3"/>
      <c r="B678" s="19"/>
      <c r="C678" s="15"/>
      <c r="D678" s="19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">
      <c r="A679" s="3"/>
      <c r="B679" s="19"/>
      <c r="C679" s="15"/>
      <c r="D679" s="19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">
      <c r="A680" s="3"/>
      <c r="B680" s="19"/>
      <c r="C680" s="15"/>
      <c r="D680" s="19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">
      <c r="A681" s="3"/>
      <c r="B681" s="19"/>
      <c r="C681" s="15"/>
      <c r="D681" s="19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">
      <c r="A682" s="3"/>
      <c r="B682" s="19"/>
      <c r="C682" s="15"/>
      <c r="D682" s="19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">
      <c r="A683" s="3"/>
      <c r="B683" s="19"/>
      <c r="C683" s="15"/>
      <c r="D683" s="19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">
      <c r="A684" s="3"/>
      <c r="B684" s="19"/>
      <c r="C684" s="15"/>
      <c r="D684" s="19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">
      <c r="A685" s="3"/>
      <c r="B685" s="19"/>
      <c r="C685" s="15"/>
      <c r="D685" s="19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">
      <c r="A686" s="3"/>
      <c r="B686" s="19"/>
      <c r="C686" s="15"/>
      <c r="D686" s="19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">
      <c r="A687" s="3"/>
      <c r="B687" s="19"/>
      <c r="C687" s="15"/>
      <c r="D687" s="19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">
      <c r="A688" s="3"/>
      <c r="B688" s="19"/>
      <c r="C688" s="15"/>
      <c r="D688" s="19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">
      <c r="A689" s="3"/>
      <c r="B689" s="19"/>
      <c r="C689" s="15"/>
      <c r="D689" s="19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">
      <c r="A690" s="3"/>
      <c r="B690" s="19"/>
      <c r="C690" s="15"/>
      <c r="D690" s="19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">
      <c r="A691" s="3"/>
      <c r="B691" s="19"/>
      <c r="C691" s="15"/>
      <c r="D691" s="19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">
      <c r="A692" s="3"/>
      <c r="B692" s="19"/>
      <c r="C692" s="15"/>
      <c r="D692" s="19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">
      <c r="A693" s="3"/>
      <c r="B693" s="19"/>
      <c r="C693" s="15"/>
      <c r="D693" s="19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">
      <c r="A694" s="3"/>
      <c r="B694" s="19"/>
      <c r="C694" s="15"/>
      <c r="D694" s="19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">
      <c r="A695" s="3"/>
      <c r="B695" s="19"/>
      <c r="C695" s="15"/>
      <c r="D695" s="19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">
      <c r="A696" s="3"/>
      <c r="B696" s="19"/>
      <c r="C696" s="15"/>
      <c r="D696" s="19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">
      <c r="A697" s="3"/>
      <c r="B697" s="19"/>
      <c r="C697" s="15"/>
      <c r="D697" s="19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">
      <c r="A698" s="3"/>
      <c r="B698" s="19"/>
      <c r="C698" s="15"/>
      <c r="D698" s="19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">
      <c r="A699" s="3"/>
      <c r="B699" s="19"/>
      <c r="C699" s="15"/>
      <c r="D699" s="19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">
      <c r="A700" s="3"/>
      <c r="B700" s="19"/>
      <c r="C700" s="15"/>
      <c r="D700" s="19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">
      <c r="A701" s="3"/>
      <c r="B701" s="19"/>
      <c r="C701" s="15"/>
      <c r="D701" s="19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">
      <c r="A702" s="3"/>
      <c r="B702" s="19"/>
      <c r="C702" s="15"/>
      <c r="D702" s="19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">
      <c r="A703" s="3"/>
      <c r="B703" s="19"/>
      <c r="C703" s="15"/>
      <c r="D703" s="19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">
      <c r="A704" s="3"/>
      <c r="B704" s="19"/>
      <c r="C704" s="15"/>
      <c r="D704" s="19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">
      <c r="A705" s="3"/>
      <c r="B705" s="19"/>
      <c r="C705" s="15"/>
      <c r="D705" s="19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">
      <c r="A706" s="3"/>
      <c r="B706" s="19"/>
      <c r="C706" s="15"/>
      <c r="D706" s="19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">
      <c r="A707" s="3"/>
      <c r="B707" s="19"/>
      <c r="C707" s="15"/>
      <c r="D707" s="19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">
      <c r="A708" s="3"/>
      <c r="B708" s="19"/>
      <c r="C708" s="15"/>
      <c r="D708" s="19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">
      <c r="A709" s="3"/>
      <c r="B709" s="19"/>
      <c r="C709" s="15"/>
      <c r="D709" s="19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">
      <c r="A710" s="3"/>
      <c r="B710" s="19"/>
      <c r="C710" s="15"/>
      <c r="D710" s="19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">
      <c r="A711" s="3"/>
      <c r="B711" s="19"/>
      <c r="C711" s="15"/>
      <c r="D711" s="19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">
      <c r="A712" s="3"/>
      <c r="B712" s="19"/>
      <c r="C712" s="15"/>
      <c r="D712" s="19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">
      <c r="A713" s="3"/>
      <c r="B713" s="19"/>
      <c r="C713" s="15"/>
      <c r="D713" s="19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">
      <c r="A714" s="3"/>
      <c r="B714" s="19"/>
      <c r="C714" s="15"/>
      <c r="D714" s="19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">
      <c r="A715" s="3"/>
      <c r="B715" s="19"/>
      <c r="C715" s="15"/>
      <c r="D715" s="19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">
      <c r="A716" s="3"/>
      <c r="B716" s="19"/>
      <c r="C716" s="15"/>
      <c r="D716" s="19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">
      <c r="A717" s="3"/>
      <c r="B717" s="19"/>
      <c r="C717" s="15"/>
      <c r="D717" s="19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">
      <c r="A718" s="3"/>
      <c r="B718" s="19"/>
      <c r="C718" s="15"/>
      <c r="D718" s="19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">
      <c r="A719" s="3"/>
      <c r="B719" s="19"/>
      <c r="C719" s="15"/>
      <c r="D719" s="19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">
      <c r="A720" s="3"/>
      <c r="B720" s="19"/>
      <c r="C720" s="15"/>
      <c r="D720" s="19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">
      <c r="A721" s="3"/>
      <c r="B721" s="19"/>
      <c r="C721" s="15"/>
      <c r="D721" s="19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">
      <c r="A722" s="3"/>
      <c r="B722" s="19"/>
      <c r="C722" s="15"/>
      <c r="D722" s="19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">
      <c r="A723" s="3"/>
      <c r="B723" s="19"/>
      <c r="C723" s="15"/>
      <c r="D723" s="19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">
      <c r="A724" s="3"/>
      <c r="B724" s="19"/>
      <c r="C724" s="15"/>
      <c r="D724" s="19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">
      <c r="A725" s="3"/>
      <c r="B725" s="19"/>
      <c r="C725" s="15"/>
      <c r="D725" s="19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">
      <c r="A726" s="3"/>
      <c r="B726" s="19"/>
      <c r="C726" s="15"/>
      <c r="D726" s="19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">
      <c r="A727" s="3"/>
      <c r="B727" s="19"/>
      <c r="C727" s="15"/>
      <c r="D727" s="19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">
      <c r="A728" s="3"/>
      <c r="B728" s="19"/>
      <c r="C728" s="15"/>
      <c r="D728" s="19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">
      <c r="A729" s="3"/>
      <c r="B729" s="19"/>
      <c r="C729" s="15"/>
      <c r="D729" s="19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">
      <c r="A730" s="3"/>
      <c r="B730" s="19"/>
      <c r="C730" s="15"/>
      <c r="D730" s="19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">
      <c r="A731" s="3"/>
      <c r="B731" s="19"/>
      <c r="C731" s="15"/>
      <c r="D731" s="19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">
      <c r="A732" s="3"/>
      <c r="B732" s="19"/>
      <c r="C732" s="15"/>
      <c r="D732" s="19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">
      <c r="A733" s="3"/>
      <c r="B733" s="19"/>
      <c r="C733" s="15"/>
      <c r="D733" s="19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">
      <c r="A734" s="3"/>
      <c r="B734" s="19"/>
      <c r="C734" s="15"/>
      <c r="D734" s="19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">
      <c r="A735" s="3"/>
      <c r="B735" s="19"/>
      <c r="C735" s="15"/>
      <c r="D735" s="19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">
      <c r="A736" s="3"/>
      <c r="B736" s="19"/>
      <c r="C736" s="15"/>
      <c r="D736" s="19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">
      <c r="A737" s="3"/>
      <c r="B737" s="19"/>
      <c r="C737" s="15"/>
      <c r="D737" s="19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">
      <c r="A738" s="3"/>
      <c r="B738" s="19"/>
      <c r="C738" s="15"/>
      <c r="D738" s="19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">
      <c r="A739" s="3"/>
      <c r="B739" s="19"/>
      <c r="C739" s="15"/>
      <c r="D739" s="19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">
      <c r="A740" s="3"/>
      <c r="B740" s="19"/>
      <c r="C740" s="15"/>
      <c r="D740" s="19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">
      <c r="A741" s="3"/>
      <c r="B741" s="19"/>
      <c r="C741" s="15"/>
      <c r="D741" s="19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">
      <c r="A742" s="3"/>
      <c r="B742" s="19"/>
      <c r="C742" s="15"/>
      <c r="D742" s="19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">
      <c r="A743" s="3"/>
      <c r="B743" s="19"/>
      <c r="C743" s="15"/>
      <c r="D743" s="19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">
      <c r="A744" s="3"/>
      <c r="B744" s="19"/>
      <c r="C744" s="15"/>
      <c r="D744" s="19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">
      <c r="A745" s="3"/>
      <c r="B745" s="19"/>
      <c r="C745" s="15"/>
      <c r="D745" s="19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">
      <c r="A746" s="3"/>
      <c r="B746" s="19"/>
      <c r="C746" s="15"/>
      <c r="D746" s="19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">
      <c r="A747" s="3"/>
      <c r="B747" s="19"/>
      <c r="C747" s="15"/>
      <c r="D747" s="19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">
      <c r="A748" s="3"/>
      <c r="B748" s="19"/>
      <c r="C748" s="15"/>
      <c r="D748" s="19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">
      <c r="A749" s="3"/>
      <c r="B749" s="19"/>
      <c r="C749" s="15"/>
      <c r="D749" s="19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">
      <c r="A750" s="3"/>
      <c r="B750" s="19"/>
      <c r="C750" s="15"/>
      <c r="D750" s="19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">
      <c r="A751" s="3"/>
      <c r="B751" s="19"/>
      <c r="C751" s="15"/>
      <c r="D751" s="19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">
      <c r="A752" s="3"/>
      <c r="B752" s="19"/>
      <c r="C752" s="15"/>
      <c r="D752" s="19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">
      <c r="A753" s="3"/>
      <c r="B753" s="19"/>
      <c r="C753" s="15"/>
      <c r="D753" s="19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">
      <c r="A754" s="3"/>
      <c r="B754" s="19"/>
      <c r="C754" s="15"/>
      <c r="D754" s="19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">
      <c r="A755" s="3"/>
      <c r="B755" s="19"/>
      <c r="C755" s="15"/>
      <c r="D755" s="19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">
      <c r="A756" s="3"/>
      <c r="B756" s="19"/>
      <c r="C756" s="15"/>
      <c r="D756" s="19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">
      <c r="A757" s="3"/>
      <c r="B757" s="19"/>
      <c r="C757" s="15"/>
      <c r="D757" s="19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">
      <c r="A758" s="3"/>
      <c r="B758" s="19"/>
      <c r="C758" s="15"/>
      <c r="D758" s="19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">
      <c r="A759" s="3"/>
      <c r="B759" s="19"/>
      <c r="C759" s="15"/>
      <c r="D759" s="19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">
      <c r="A760" s="3"/>
      <c r="B760" s="19"/>
      <c r="C760" s="15"/>
      <c r="D760" s="19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">
      <c r="A761" s="3"/>
      <c r="B761" s="19"/>
      <c r="C761" s="15"/>
      <c r="D761" s="19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">
      <c r="A762" s="3"/>
      <c r="B762" s="19"/>
      <c r="C762" s="15"/>
      <c r="D762" s="19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">
      <c r="A763" s="3"/>
      <c r="B763" s="19"/>
      <c r="C763" s="15"/>
      <c r="D763" s="19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">
      <c r="A764" s="3"/>
      <c r="B764" s="19"/>
      <c r="C764" s="15"/>
      <c r="D764" s="19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">
      <c r="A765" s="3"/>
      <c r="B765" s="19"/>
      <c r="C765" s="15"/>
      <c r="D765" s="19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">
      <c r="A766" s="3"/>
      <c r="B766" s="19"/>
      <c r="C766" s="15"/>
      <c r="D766" s="19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">
      <c r="A767" s="3"/>
      <c r="B767" s="19"/>
      <c r="C767" s="15"/>
      <c r="D767" s="19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">
      <c r="A768" s="3"/>
      <c r="B768" s="19"/>
      <c r="C768" s="15"/>
      <c r="D768" s="19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">
      <c r="A769" s="3"/>
      <c r="B769" s="19"/>
      <c r="C769" s="15"/>
      <c r="D769" s="19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">
      <c r="A770" s="3"/>
      <c r="B770" s="19"/>
      <c r="C770" s="15"/>
      <c r="D770" s="19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">
      <c r="A771" s="3"/>
      <c r="B771" s="19"/>
      <c r="C771" s="15"/>
      <c r="D771" s="19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">
      <c r="A772" s="3"/>
      <c r="B772" s="19"/>
      <c r="C772" s="15"/>
      <c r="D772" s="19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">
      <c r="A773" s="3"/>
      <c r="B773" s="19"/>
      <c r="C773" s="15"/>
      <c r="D773" s="19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">
      <c r="A774" s="3"/>
      <c r="B774" s="19"/>
      <c r="C774" s="15"/>
      <c r="D774" s="19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">
      <c r="A775" s="3"/>
      <c r="B775" s="19"/>
      <c r="C775" s="15"/>
      <c r="D775" s="19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">
      <c r="A776" s="3"/>
      <c r="B776" s="19"/>
      <c r="C776" s="15"/>
      <c r="D776" s="19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">
      <c r="A777" s="3"/>
      <c r="B777" s="19"/>
      <c r="C777" s="15"/>
      <c r="D777" s="19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">
      <c r="A778" s="3"/>
      <c r="B778" s="19"/>
      <c r="C778" s="15"/>
      <c r="D778" s="19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">
      <c r="A779" s="3"/>
      <c r="B779" s="19"/>
      <c r="C779" s="15"/>
      <c r="D779" s="19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">
      <c r="A780" s="3"/>
      <c r="B780" s="19"/>
      <c r="C780" s="15"/>
      <c r="D780" s="19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">
      <c r="A781" s="3"/>
      <c r="B781" s="19"/>
      <c r="C781" s="15"/>
      <c r="D781" s="19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">
      <c r="A782" s="3"/>
      <c r="B782" s="19"/>
      <c r="C782" s="15"/>
      <c r="D782" s="19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">
      <c r="A783" s="3"/>
      <c r="B783" s="19"/>
      <c r="C783" s="15"/>
      <c r="D783" s="19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">
      <c r="A784" s="3"/>
      <c r="B784" s="19"/>
      <c r="C784" s="15"/>
      <c r="D784" s="19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">
      <c r="A785" s="3"/>
      <c r="B785" s="19"/>
      <c r="C785" s="15"/>
      <c r="D785" s="19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">
      <c r="A786" s="3"/>
      <c r="B786" s="19"/>
      <c r="C786" s="15"/>
      <c r="D786" s="19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">
      <c r="A787" s="3"/>
      <c r="B787" s="19"/>
      <c r="C787" s="15"/>
      <c r="D787" s="19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">
      <c r="A788" s="3"/>
      <c r="B788" s="19"/>
      <c r="C788" s="15"/>
      <c r="D788" s="19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">
      <c r="A789" s="3"/>
      <c r="B789" s="19"/>
      <c r="C789" s="15"/>
      <c r="D789" s="19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">
      <c r="A790" s="3"/>
      <c r="B790" s="19"/>
      <c r="C790" s="15"/>
      <c r="D790" s="19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">
      <c r="A791" s="3"/>
      <c r="B791" s="19"/>
      <c r="C791" s="15"/>
      <c r="D791" s="19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">
      <c r="A792" s="3"/>
      <c r="B792" s="19"/>
      <c r="C792" s="15"/>
      <c r="D792" s="19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">
      <c r="A793" s="3"/>
      <c r="B793" s="19"/>
      <c r="C793" s="15"/>
      <c r="D793" s="19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">
      <c r="A794" s="3"/>
      <c r="B794" s="19"/>
      <c r="C794" s="15"/>
      <c r="D794" s="19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">
      <c r="A795" s="3"/>
      <c r="B795" s="19"/>
      <c r="C795" s="15"/>
      <c r="D795" s="19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">
      <c r="A796" s="3"/>
      <c r="B796" s="19"/>
      <c r="C796" s="15"/>
      <c r="D796" s="19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">
      <c r="A797" s="3"/>
      <c r="B797" s="19"/>
      <c r="C797" s="15"/>
      <c r="D797" s="19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">
      <c r="A798" s="3"/>
      <c r="B798" s="19"/>
      <c r="C798" s="15"/>
      <c r="D798" s="19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">
      <c r="A799" s="3"/>
      <c r="B799" s="19"/>
      <c r="C799" s="15"/>
      <c r="D799" s="19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">
      <c r="A800" s="3"/>
      <c r="B800" s="19"/>
      <c r="C800" s="15"/>
      <c r="D800" s="19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">
      <c r="A801" s="3"/>
      <c r="B801" s="19"/>
      <c r="C801" s="15"/>
      <c r="D801" s="19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">
      <c r="A802" s="3"/>
      <c r="B802" s="19"/>
      <c r="C802" s="15"/>
      <c r="D802" s="19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">
      <c r="A803" s="3"/>
      <c r="B803" s="19"/>
      <c r="C803" s="15"/>
      <c r="D803" s="19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">
      <c r="A804" s="3"/>
      <c r="B804" s="19"/>
      <c r="C804" s="15"/>
      <c r="D804" s="19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">
      <c r="A805" s="3"/>
      <c r="B805" s="19"/>
      <c r="C805" s="15"/>
      <c r="D805" s="19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">
      <c r="A806" s="3"/>
      <c r="B806" s="19"/>
      <c r="C806" s="15"/>
      <c r="D806" s="19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">
      <c r="A807" s="3"/>
      <c r="B807" s="19"/>
      <c r="C807" s="15"/>
      <c r="D807" s="19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">
      <c r="A808" s="3"/>
      <c r="B808" s="19"/>
      <c r="C808" s="15"/>
      <c r="D808" s="19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">
      <c r="A809" s="3"/>
      <c r="B809" s="19"/>
      <c r="C809" s="15"/>
      <c r="D809" s="19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">
      <c r="A810" s="3"/>
      <c r="B810" s="19"/>
      <c r="C810" s="15"/>
      <c r="D810" s="19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">
      <c r="A811" s="3"/>
      <c r="B811" s="19"/>
      <c r="C811" s="15"/>
      <c r="D811" s="19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">
      <c r="A812" s="3"/>
      <c r="B812" s="19"/>
      <c r="C812" s="15"/>
      <c r="D812" s="19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">
      <c r="A813" s="3"/>
      <c r="B813" s="19"/>
      <c r="C813" s="15"/>
      <c r="D813" s="19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">
      <c r="A814" s="3"/>
      <c r="B814" s="19"/>
      <c r="C814" s="15"/>
      <c r="D814" s="19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">
      <c r="A815" s="3"/>
      <c r="B815" s="19"/>
      <c r="C815" s="15"/>
      <c r="D815" s="19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">
      <c r="A816" s="3"/>
      <c r="B816" s="19"/>
      <c r="C816" s="15"/>
      <c r="D816" s="19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">
      <c r="A817" s="3"/>
      <c r="B817" s="19"/>
      <c r="C817" s="15"/>
      <c r="D817" s="19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">
      <c r="A818" s="3"/>
      <c r="B818" s="19"/>
      <c r="C818" s="15"/>
      <c r="D818" s="19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">
      <c r="A819" s="3"/>
      <c r="B819" s="19"/>
      <c r="C819" s="15"/>
      <c r="D819" s="19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">
      <c r="A820" s="3"/>
      <c r="B820" s="19"/>
      <c r="C820" s="15"/>
      <c r="D820" s="19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">
      <c r="A821" s="3"/>
      <c r="B821" s="19"/>
      <c r="C821" s="15"/>
      <c r="D821" s="19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">
      <c r="A822" s="3"/>
      <c r="B822" s="19"/>
      <c r="C822" s="15"/>
      <c r="D822" s="19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">
      <c r="A823" s="3"/>
      <c r="B823" s="19"/>
      <c r="C823" s="15"/>
      <c r="D823" s="19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">
      <c r="A824" s="3"/>
      <c r="B824" s="19"/>
      <c r="C824" s="15"/>
      <c r="D824" s="19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">
      <c r="A825" s="3"/>
      <c r="B825" s="19"/>
      <c r="C825" s="15"/>
      <c r="D825" s="19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">
      <c r="A826" s="3"/>
      <c r="B826" s="19"/>
      <c r="C826" s="15"/>
      <c r="D826" s="19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">
      <c r="A827" s="3"/>
      <c r="B827" s="19"/>
      <c r="C827" s="15"/>
      <c r="D827" s="19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">
      <c r="A828" s="3"/>
      <c r="B828" s="19"/>
      <c r="C828" s="15"/>
      <c r="D828" s="19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">
      <c r="A829" s="3"/>
      <c r="B829" s="19"/>
      <c r="C829" s="15"/>
      <c r="D829" s="19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">
      <c r="A830" s="3"/>
      <c r="B830" s="19"/>
      <c r="C830" s="15"/>
      <c r="D830" s="19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">
      <c r="A831" s="3"/>
      <c r="B831" s="19"/>
      <c r="C831" s="15"/>
      <c r="D831" s="19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">
      <c r="A832" s="3"/>
      <c r="B832" s="19"/>
      <c r="C832" s="15"/>
      <c r="D832" s="19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">
      <c r="A833" s="3"/>
      <c r="B833" s="19"/>
      <c r="C833" s="15"/>
      <c r="D833" s="19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">
      <c r="A834" s="3"/>
      <c r="B834" s="19"/>
      <c r="C834" s="15"/>
      <c r="D834" s="19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">
      <c r="A835" s="3"/>
      <c r="B835" s="19"/>
      <c r="C835" s="15"/>
      <c r="D835" s="19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">
      <c r="A836" s="3"/>
      <c r="B836" s="19"/>
      <c r="C836" s="15"/>
      <c r="D836" s="19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">
      <c r="A837" s="3"/>
      <c r="B837" s="19"/>
      <c r="C837" s="15"/>
      <c r="D837" s="19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">
      <c r="A838" s="3"/>
      <c r="B838" s="19"/>
      <c r="C838" s="15"/>
      <c r="D838" s="19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">
      <c r="A839" s="3"/>
      <c r="B839" s="19"/>
      <c r="C839" s="15"/>
      <c r="D839" s="19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">
      <c r="A840" s="3"/>
      <c r="B840" s="19"/>
      <c r="C840" s="15"/>
      <c r="D840" s="19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">
      <c r="A841" s="3"/>
      <c r="B841" s="19"/>
      <c r="C841" s="15"/>
      <c r="D841" s="19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">
      <c r="A842" s="3"/>
      <c r="B842" s="19"/>
      <c r="C842" s="15"/>
      <c r="D842" s="19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">
      <c r="A843" s="3"/>
      <c r="B843" s="19"/>
      <c r="C843" s="15"/>
      <c r="D843" s="19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">
      <c r="A844" s="3"/>
      <c r="B844" s="19"/>
      <c r="C844" s="15"/>
      <c r="D844" s="19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">
      <c r="A845" s="3"/>
      <c r="B845" s="19"/>
      <c r="C845" s="15"/>
      <c r="D845" s="19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">
      <c r="A846" s="3"/>
      <c r="B846" s="19"/>
      <c r="C846" s="15"/>
      <c r="D846" s="19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">
      <c r="A847" s="3"/>
      <c r="B847" s="19"/>
      <c r="C847" s="15"/>
      <c r="D847" s="19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">
      <c r="A848" s="3"/>
      <c r="B848" s="19"/>
      <c r="C848" s="15"/>
      <c r="D848" s="19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">
      <c r="A849" s="3"/>
      <c r="B849" s="19"/>
      <c r="C849" s="15"/>
      <c r="D849" s="19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">
      <c r="A850" s="3"/>
      <c r="B850" s="19"/>
      <c r="C850" s="15"/>
      <c r="D850" s="19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">
      <c r="A851" s="3"/>
      <c r="B851" s="19"/>
      <c r="C851" s="15"/>
      <c r="D851" s="19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">
      <c r="A852" s="3"/>
      <c r="B852" s="19"/>
      <c r="C852" s="15"/>
      <c r="D852" s="19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">
      <c r="A853" s="3"/>
      <c r="B853" s="19"/>
      <c r="C853" s="15"/>
      <c r="D853" s="19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">
      <c r="A854" s="3"/>
      <c r="B854" s="19"/>
      <c r="C854" s="15"/>
      <c r="D854" s="19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">
      <c r="A855" s="3"/>
      <c r="B855" s="19"/>
      <c r="C855" s="15"/>
      <c r="D855" s="19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">
      <c r="A856" s="3"/>
      <c r="B856" s="19"/>
      <c r="C856" s="15"/>
      <c r="D856" s="19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">
      <c r="A857" s="3"/>
      <c r="B857" s="19"/>
      <c r="C857" s="15"/>
      <c r="D857" s="19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">
      <c r="A858" s="3"/>
      <c r="B858" s="19"/>
      <c r="C858" s="15"/>
      <c r="D858" s="19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">
      <c r="A859" s="3"/>
      <c r="B859" s="19"/>
      <c r="C859" s="15"/>
      <c r="D859" s="19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">
      <c r="A860" s="3"/>
      <c r="B860" s="19"/>
      <c r="C860" s="15"/>
      <c r="D860" s="19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">
      <c r="A861" s="3"/>
      <c r="B861" s="19"/>
      <c r="C861" s="15"/>
      <c r="D861" s="19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">
      <c r="A862" s="3"/>
      <c r="B862" s="19"/>
      <c r="C862" s="15"/>
      <c r="D862" s="19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">
      <c r="A863" s="3"/>
      <c r="B863" s="19"/>
      <c r="C863" s="15"/>
      <c r="D863" s="19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">
      <c r="A864" s="3"/>
      <c r="B864" s="19"/>
      <c r="C864" s="15"/>
      <c r="D864" s="19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">
      <c r="A865" s="3"/>
      <c r="B865" s="19"/>
      <c r="C865" s="15"/>
      <c r="D865" s="19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">
      <c r="A866" s="3"/>
      <c r="B866" s="19"/>
      <c r="C866" s="15"/>
      <c r="D866" s="19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">
      <c r="A867" s="3"/>
      <c r="B867" s="19"/>
      <c r="C867" s="15"/>
      <c r="D867" s="19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">
      <c r="A868" s="3"/>
      <c r="B868" s="19"/>
      <c r="C868" s="15"/>
      <c r="D868" s="19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">
      <c r="A869" s="3"/>
      <c r="B869" s="19"/>
      <c r="C869" s="15"/>
      <c r="D869" s="19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">
      <c r="A870" s="3"/>
      <c r="B870" s="19"/>
      <c r="C870" s="15"/>
      <c r="D870" s="19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">
      <c r="A871" s="3"/>
      <c r="B871" s="19"/>
      <c r="C871" s="15"/>
      <c r="D871" s="19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">
      <c r="A872" s="3"/>
      <c r="B872" s="19"/>
      <c r="C872" s="15"/>
      <c r="D872" s="19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">
      <c r="A873" s="3"/>
      <c r="B873" s="19"/>
      <c r="C873" s="15"/>
      <c r="D873" s="19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">
      <c r="A874" s="3"/>
      <c r="B874" s="19"/>
      <c r="C874" s="15"/>
      <c r="D874" s="19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">
      <c r="A875" s="3"/>
      <c r="B875" s="19"/>
      <c r="C875" s="15"/>
      <c r="D875" s="19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">
      <c r="A876" s="3"/>
      <c r="B876" s="19"/>
      <c r="C876" s="15"/>
      <c r="D876" s="19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">
      <c r="A877" s="3"/>
      <c r="B877" s="19"/>
      <c r="C877" s="15"/>
      <c r="D877" s="19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">
      <c r="A878" s="3"/>
      <c r="B878" s="19"/>
      <c r="C878" s="15"/>
      <c r="D878" s="19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">
      <c r="A879" s="3"/>
      <c r="B879" s="19"/>
      <c r="C879" s="15"/>
      <c r="D879" s="19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">
      <c r="A880" s="3"/>
      <c r="B880" s="19"/>
      <c r="C880" s="15"/>
      <c r="D880" s="19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">
      <c r="A881" s="3"/>
      <c r="B881" s="19"/>
      <c r="C881" s="15"/>
      <c r="D881" s="19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">
      <c r="A882" s="3"/>
      <c r="B882" s="19"/>
      <c r="C882" s="15"/>
      <c r="D882" s="19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">
      <c r="A883" s="3"/>
      <c r="B883" s="19"/>
      <c r="C883" s="15"/>
      <c r="D883" s="19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">
      <c r="A884" s="3"/>
      <c r="B884" s="19"/>
      <c r="C884" s="15"/>
      <c r="D884" s="19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">
      <c r="A885" s="3"/>
      <c r="B885" s="19"/>
      <c r="C885" s="15"/>
      <c r="D885" s="19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">
      <c r="A886" s="3"/>
      <c r="B886" s="19"/>
      <c r="C886" s="15"/>
      <c r="D886" s="19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">
      <c r="A887" s="3"/>
      <c r="B887" s="19"/>
      <c r="C887" s="15"/>
      <c r="D887" s="19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">
      <c r="A888" s="3"/>
      <c r="B888" s="19"/>
      <c r="C888" s="15"/>
      <c r="D888" s="19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">
      <c r="A889" s="3"/>
      <c r="B889" s="19"/>
      <c r="C889" s="15"/>
      <c r="D889" s="19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">
      <c r="A890" s="3"/>
      <c r="B890" s="19"/>
      <c r="C890" s="15"/>
      <c r="D890" s="19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">
      <c r="A891" s="3"/>
      <c r="B891" s="19"/>
      <c r="C891" s="15"/>
      <c r="D891" s="19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">
      <c r="A892" s="3"/>
      <c r="B892" s="19"/>
      <c r="C892" s="15"/>
      <c r="D892" s="19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">
      <c r="A893" s="3"/>
      <c r="B893" s="19"/>
      <c r="C893" s="15"/>
      <c r="D893" s="19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">
      <c r="A894" s="3"/>
      <c r="B894" s="19"/>
      <c r="C894" s="15"/>
      <c r="D894" s="19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">
      <c r="A895" s="3"/>
      <c r="B895" s="19"/>
      <c r="C895" s="15"/>
      <c r="D895" s="19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">
      <c r="A896" s="3"/>
      <c r="B896" s="19"/>
      <c r="C896" s="15"/>
      <c r="D896" s="19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">
      <c r="A897" s="3"/>
      <c r="B897" s="19"/>
      <c r="C897" s="15"/>
      <c r="D897" s="19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">
      <c r="A898" s="3"/>
      <c r="B898" s="19"/>
      <c r="C898" s="15"/>
      <c r="D898" s="19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">
      <c r="A899" s="3"/>
      <c r="B899" s="19"/>
      <c r="C899" s="15"/>
      <c r="D899" s="19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">
      <c r="A900" s="3"/>
      <c r="B900" s="19"/>
      <c r="C900" s="15"/>
      <c r="D900" s="19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">
      <c r="A901" s="3"/>
      <c r="B901" s="19"/>
      <c r="C901" s="15"/>
      <c r="D901" s="19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">
      <c r="A902" s="3"/>
      <c r="B902" s="19"/>
      <c r="C902" s="15"/>
      <c r="D902" s="19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">
      <c r="A903" s="3"/>
      <c r="B903" s="19"/>
      <c r="C903" s="15"/>
      <c r="D903" s="19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">
      <c r="A904" s="3"/>
      <c r="B904" s="19"/>
      <c r="C904" s="15"/>
      <c r="D904" s="19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">
      <c r="A905" s="3"/>
      <c r="B905" s="19"/>
      <c r="C905" s="15"/>
      <c r="D905" s="19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">
      <c r="A906" s="3"/>
      <c r="B906" s="19"/>
      <c r="C906" s="15"/>
      <c r="D906" s="19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">
      <c r="A907" s="3"/>
      <c r="B907" s="19"/>
      <c r="C907" s="15"/>
      <c r="D907" s="19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">
      <c r="A908" s="3"/>
      <c r="B908" s="19"/>
      <c r="C908" s="15"/>
      <c r="D908" s="19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">
      <c r="A909" s="3"/>
      <c r="B909" s="19"/>
      <c r="C909" s="15"/>
      <c r="D909" s="19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">
      <c r="A910" s="3"/>
      <c r="B910" s="19"/>
      <c r="C910" s="15"/>
      <c r="D910" s="19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">
      <c r="A911" s="3"/>
      <c r="B911" s="19"/>
      <c r="C911" s="15"/>
      <c r="D911" s="19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">
      <c r="A912" s="3"/>
      <c r="B912" s="19"/>
      <c r="C912" s="15"/>
      <c r="D912" s="19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">
      <c r="A913" s="3"/>
      <c r="B913" s="19"/>
      <c r="C913" s="15"/>
      <c r="D913" s="19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">
      <c r="A914" s="3"/>
      <c r="B914" s="19"/>
      <c r="C914" s="15"/>
      <c r="D914" s="19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">
      <c r="A915" s="3"/>
      <c r="B915" s="19"/>
      <c r="C915" s="15"/>
      <c r="D915" s="19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">
      <c r="A916" s="3"/>
      <c r="B916" s="19"/>
      <c r="C916" s="15"/>
      <c r="D916" s="19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">
      <c r="A917" s="3"/>
      <c r="B917" s="19"/>
      <c r="C917" s="15"/>
      <c r="D917" s="19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">
      <c r="A918" s="3"/>
      <c r="B918" s="19"/>
      <c r="C918" s="15"/>
      <c r="D918" s="19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">
      <c r="A919" s="3"/>
      <c r="B919" s="19"/>
      <c r="C919" s="15"/>
      <c r="D919" s="19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">
      <c r="A920" s="3"/>
      <c r="B920" s="19"/>
      <c r="C920" s="15"/>
      <c r="D920" s="19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">
      <c r="A921" s="3"/>
      <c r="B921" s="19"/>
      <c r="C921" s="15"/>
      <c r="D921" s="19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">
      <c r="A922" s="3"/>
      <c r="B922" s="19"/>
      <c r="C922" s="15"/>
      <c r="D922" s="19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">
      <c r="A923" s="3"/>
      <c r="B923" s="19"/>
      <c r="C923" s="15"/>
      <c r="D923" s="19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">
      <c r="A924" s="3"/>
      <c r="B924" s="19"/>
      <c r="C924" s="15"/>
      <c r="D924" s="19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">
      <c r="A925" s="3"/>
      <c r="B925" s="19"/>
      <c r="C925" s="15"/>
      <c r="D925" s="19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">
      <c r="A926" s="3"/>
      <c r="B926" s="19"/>
      <c r="C926" s="15"/>
      <c r="D926" s="19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">
      <c r="A927" s="3"/>
      <c r="B927" s="19"/>
      <c r="C927" s="15"/>
      <c r="D927" s="19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">
      <c r="A928" s="3"/>
      <c r="B928" s="19"/>
      <c r="C928" s="15"/>
      <c r="D928" s="19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">
      <c r="A929" s="3"/>
      <c r="B929" s="19"/>
      <c r="C929" s="15"/>
      <c r="D929" s="19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">
      <c r="A930" s="3"/>
      <c r="B930" s="19"/>
      <c r="C930" s="15"/>
      <c r="D930" s="19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">
      <c r="A931" s="3"/>
      <c r="B931" s="19"/>
      <c r="C931" s="15"/>
      <c r="D931" s="19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">
      <c r="A932" s="3"/>
      <c r="B932" s="19"/>
      <c r="C932" s="15"/>
      <c r="D932" s="19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">
      <c r="A933" s="3"/>
      <c r="B933" s="19"/>
      <c r="C933" s="15"/>
      <c r="D933" s="19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">
      <c r="A934" s="3"/>
      <c r="B934" s="19"/>
      <c r="C934" s="15"/>
      <c r="D934" s="19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">
      <c r="A935" s="3"/>
      <c r="B935" s="19"/>
      <c r="C935" s="15"/>
      <c r="D935" s="19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">
      <c r="A936" s="3"/>
      <c r="B936" s="19"/>
      <c r="C936" s="15"/>
      <c r="D936" s="19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">
      <c r="A937" s="3"/>
      <c r="B937" s="19"/>
      <c r="C937" s="15"/>
      <c r="D937" s="19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">
      <c r="A938" s="3"/>
      <c r="B938" s="19"/>
      <c r="C938" s="15"/>
      <c r="D938" s="19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">
      <c r="A939" s="3"/>
      <c r="B939" s="19"/>
      <c r="C939" s="15"/>
      <c r="D939" s="19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">
      <c r="A940" s="3"/>
      <c r="B940" s="19"/>
      <c r="C940" s="15"/>
      <c r="D940" s="19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">
      <c r="A941" s="3"/>
      <c r="B941" s="19"/>
      <c r="C941" s="15"/>
      <c r="D941" s="19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">
      <c r="A942" s="3"/>
      <c r="B942" s="19"/>
      <c r="C942" s="15"/>
      <c r="D942" s="19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">
      <c r="A943" s="3"/>
      <c r="B943" s="19"/>
      <c r="C943" s="15"/>
      <c r="D943" s="19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">
      <c r="A944" s="3"/>
      <c r="B944" s="19"/>
      <c r="C944" s="15"/>
      <c r="D944" s="19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2">
      <c r="A945" s="3"/>
      <c r="B945" s="19"/>
      <c r="C945" s="15"/>
      <c r="D945" s="19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2">
      <c r="A946" s="3"/>
      <c r="B946" s="19"/>
      <c r="C946" s="15"/>
      <c r="D946" s="19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2">
      <c r="A947" s="3"/>
      <c r="B947" s="19"/>
      <c r="C947" s="15"/>
      <c r="D947" s="19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2">
      <c r="A948" s="3"/>
      <c r="B948" s="19"/>
      <c r="C948" s="15"/>
      <c r="D948" s="19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2">
      <c r="A949" s="3"/>
      <c r="B949" s="19"/>
      <c r="C949" s="15"/>
      <c r="D949" s="19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2">
      <c r="A950" s="3"/>
      <c r="B950" s="19"/>
      <c r="C950" s="15"/>
      <c r="D950" s="19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2">
      <c r="A951" s="3"/>
      <c r="B951" s="19"/>
      <c r="C951" s="15"/>
      <c r="D951" s="19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2">
      <c r="A952" s="3"/>
      <c r="B952" s="19"/>
      <c r="C952" s="15"/>
      <c r="D952" s="19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2">
      <c r="A953" s="3"/>
      <c r="B953" s="19"/>
      <c r="C953" s="15"/>
      <c r="D953" s="19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2">
      <c r="A954" s="3"/>
      <c r="B954" s="19"/>
      <c r="C954" s="15"/>
      <c r="D954" s="19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2">
      <c r="A955" s="3"/>
      <c r="B955" s="19"/>
      <c r="C955" s="15"/>
      <c r="D955" s="19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2">
      <c r="A956" s="3"/>
      <c r="B956" s="19"/>
      <c r="C956" s="15"/>
      <c r="D956" s="19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2">
      <c r="A957" s="3"/>
      <c r="B957" s="19"/>
      <c r="C957" s="15"/>
      <c r="D957" s="19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2">
      <c r="A958" s="3"/>
      <c r="B958" s="19"/>
      <c r="C958" s="15"/>
      <c r="D958" s="19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2">
      <c r="A959" s="3"/>
      <c r="B959" s="19"/>
      <c r="C959" s="15"/>
      <c r="D959" s="19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2">
      <c r="A960" s="3"/>
      <c r="B960" s="19"/>
      <c r="C960" s="15"/>
      <c r="D960" s="19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2">
      <c r="A961" s="3"/>
      <c r="B961" s="19"/>
      <c r="C961" s="15"/>
      <c r="D961" s="19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2">
      <c r="A962" s="3"/>
      <c r="B962" s="19"/>
      <c r="C962" s="15"/>
      <c r="D962" s="19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2">
      <c r="A963" s="3"/>
      <c r="B963" s="19"/>
      <c r="C963" s="15"/>
      <c r="D963" s="19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2">
      <c r="A964" s="3"/>
      <c r="B964" s="19"/>
      <c r="C964" s="15"/>
      <c r="D964" s="19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2">
      <c r="A965" s="3"/>
      <c r="B965" s="19"/>
      <c r="C965" s="15"/>
      <c r="D965" s="19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2">
      <c r="A966" s="3"/>
      <c r="B966" s="19"/>
      <c r="C966" s="15"/>
      <c r="D966" s="19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2">
      <c r="A967" s="3"/>
      <c r="B967" s="19"/>
      <c r="C967" s="15"/>
      <c r="D967" s="19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2">
      <c r="A968" s="3"/>
      <c r="B968" s="19"/>
      <c r="C968" s="15"/>
      <c r="D968" s="19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2">
      <c r="A969" s="3"/>
      <c r="B969" s="19"/>
      <c r="C969" s="15"/>
      <c r="D969" s="19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2">
      <c r="A970" s="3"/>
      <c r="B970" s="19"/>
      <c r="C970" s="15"/>
      <c r="D970" s="19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2">
      <c r="A971" s="3"/>
      <c r="B971" s="19"/>
      <c r="C971" s="15"/>
      <c r="D971" s="19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2">
      <c r="A972" s="3"/>
      <c r="B972" s="19"/>
      <c r="C972" s="15"/>
      <c r="D972" s="19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2">
      <c r="A973" s="3"/>
      <c r="B973" s="19"/>
      <c r="C973" s="15"/>
      <c r="D973" s="19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2">
      <c r="A974" s="3"/>
      <c r="B974" s="19"/>
      <c r="C974" s="15"/>
      <c r="D974" s="19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2">
      <c r="A975" s="3"/>
      <c r="B975" s="19"/>
      <c r="C975" s="15"/>
      <c r="D975" s="19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2">
      <c r="A976" s="3"/>
      <c r="B976" s="19"/>
      <c r="C976" s="15"/>
      <c r="D976" s="19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2">
      <c r="A977" s="3"/>
      <c r="B977" s="19"/>
      <c r="C977" s="15"/>
      <c r="D977" s="19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</sheetData>
  <sheetProtection algorithmName="SHA-512" hashValue="ofzlMG96TmnhhGW4xz+o5BKoW582Yg49YatSrq0pSgGB9KBpXc477awU3zrMcjIRlSOvto5h//SByAi5WmoVaQ==" saltValue="584kMspFCDiasU8hokUmtw==" spinCount="100000" sheet="1" objects="1" scenarios="1"/>
  <mergeCells count="35">
    <mergeCell ref="D33:D38"/>
    <mergeCell ref="E33:E38"/>
    <mergeCell ref="F33:F38"/>
    <mergeCell ref="B61:F61"/>
    <mergeCell ref="B62:F62"/>
    <mergeCell ref="B63:F63"/>
    <mergeCell ref="C64:D64"/>
    <mergeCell ref="E64:E65"/>
    <mergeCell ref="F64:F65"/>
    <mergeCell ref="B77:F77"/>
    <mergeCell ref="B67:F67"/>
    <mergeCell ref="B68:F68"/>
    <mergeCell ref="B69:F69"/>
    <mergeCell ref="B78:F78"/>
    <mergeCell ref="B1:F1"/>
    <mergeCell ref="B2:F2"/>
    <mergeCell ref="B3:F3"/>
    <mergeCell ref="B5:F5"/>
    <mergeCell ref="B39:F39"/>
    <mergeCell ref="B54:F54"/>
    <mergeCell ref="B58:E58"/>
    <mergeCell ref="D70:F71"/>
    <mergeCell ref="B59:F59"/>
    <mergeCell ref="B73:F73"/>
    <mergeCell ref="B74:F74"/>
    <mergeCell ref="B75:F75"/>
    <mergeCell ref="B76:F76"/>
    <mergeCell ref="C65:D65"/>
    <mergeCell ref="B66:F66"/>
    <mergeCell ref="B32:F32"/>
    <mergeCell ref="B4:D4"/>
    <mergeCell ref="F6:F31"/>
    <mergeCell ref="E6:E31"/>
    <mergeCell ref="D6:D31"/>
    <mergeCell ref="C6:C31"/>
  </mergeCells>
  <pageMargins left="0.7" right="0.7" top="0.75" bottom="0.75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478F4-9316-324F-BB13-43790D98EB24}">
  <dimension ref="A1"/>
  <sheetViews>
    <sheetView workbookViewId="0"/>
  </sheetViews>
  <sheetFormatPr defaultColWidth="11"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6D392-2D72-4E5A-9029-47B79E81FB8A}">
  <dimension ref="B2:E44"/>
  <sheetViews>
    <sheetView topLeftCell="A13" workbookViewId="0">
      <selection activeCell="B2" sqref="B2:E2"/>
    </sheetView>
  </sheetViews>
  <sheetFormatPr defaultColWidth="8.875" defaultRowHeight="14.25" x14ac:dyDescent="0.2"/>
  <cols>
    <col min="2" max="2" width="34.625" customWidth="1"/>
    <col min="3" max="3" width="14.125" customWidth="1"/>
    <col min="4" max="4" width="10.125" customWidth="1"/>
    <col min="5" max="5" width="11.125" customWidth="1"/>
  </cols>
  <sheetData>
    <row r="2" spans="2:5" ht="23.25" x14ac:dyDescent="0.2">
      <c r="B2" s="153" t="s">
        <v>121</v>
      </c>
      <c r="C2" s="153"/>
      <c r="D2" s="153"/>
      <c r="E2" s="153"/>
    </row>
    <row r="3" spans="2:5" ht="23.25" x14ac:dyDescent="0.2">
      <c r="B3" s="54"/>
      <c r="C3" s="54"/>
      <c r="D3" s="55"/>
      <c r="E3" s="54"/>
    </row>
    <row r="4" spans="2:5" x14ac:dyDescent="0.2">
      <c r="B4" s="56" t="s">
        <v>64</v>
      </c>
      <c r="C4" s="56"/>
      <c r="D4" s="57"/>
      <c r="E4" s="56"/>
    </row>
    <row r="5" spans="2:5" ht="15" x14ac:dyDescent="0.2">
      <c r="B5" s="58" t="s">
        <v>65</v>
      </c>
      <c r="C5" s="59" t="s">
        <v>66</v>
      </c>
      <c r="D5" s="59" t="s">
        <v>67</v>
      </c>
      <c r="E5" s="59" t="s">
        <v>68</v>
      </c>
    </row>
    <row r="6" spans="2:5" ht="15" x14ac:dyDescent="0.2">
      <c r="B6" s="150" t="s">
        <v>69</v>
      </c>
      <c r="C6" s="151"/>
      <c r="D6" s="151"/>
      <c r="E6" s="152"/>
    </row>
    <row r="7" spans="2:5" x14ac:dyDescent="0.2">
      <c r="B7" s="60" t="s">
        <v>70</v>
      </c>
      <c r="C7" s="61"/>
      <c r="D7" s="62">
        <v>15.22</v>
      </c>
      <c r="E7" s="60" t="s">
        <v>71</v>
      </c>
    </row>
    <row r="8" spans="2:5" x14ac:dyDescent="0.2">
      <c r="B8" s="60" t="s">
        <v>72</v>
      </c>
      <c r="C8" s="61"/>
      <c r="D8" s="62">
        <v>15.18</v>
      </c>
      <c r="E8" s="60" t="s">
        <v>71</v>
      </c>
    </row>
    <row r="9" spans="2:5" x14ac:dyDescent="0.2">
      <c r="B9" s="60" t="s">
        <v>73</v>
      </c>
      <c r="C9" s="61"/>
      <c r="D9" s="62">
        <v>15.12</v>
      </c>
      <c r="E9" s="60" t="s">
        <v>71</v>
      </c>
    </row>
    <row r="10" spans="2:5" ht="15" x14ac:dyDescent="0.2">
      <c r="B10" s="150" t="s">
        <v>74</v>
      </c>
      <c r="C10" s="151"/>
      <c r="D10" s="151"/>
      <c r="E10" s="152"/>
    </row>
    <row r="11" spans="2:5" x14ac:dyDescent="0.2">
      <c r="B11" s="60" t="s">
        <v>75</v>
      </c>
      <c r="C11" s="61"/>
      <c r="D11" s="62">
        <v>6.21</v>
      </c>
      <c r="E11" s="60" t="s">
        <v>71</v>
      </c>
    </row>
    <row r="12" spans="2:5" x14ac:dyDescent="0.2">
      <c r="B12" s="60" t="s">
        <v>76</v>
      </c>
      <c r="C12" s="61"/>
      <c r="D12" s="62" t="s">
        <v>77</v>
      </c>
      <c r="E12" s="60" t="s">
        <v>71</v>
      </c>
    </row>
    <row r="13" spans="2:5" x14ac:dyDescent="0.2">
      <c r="B13" s="60" t="s">
        <v>78</v>
      </c>
      <c r="C13" s="61"/>
      <c r="D13" s="62" t="s">
        <v>79</v>
      </c>
      <c r="E13" s="60" t="s">
        <v>71</v>
      </c>
    </row>
    <row r="14" spans="2:5" x14ac:dyDescent="0.2">
      <c r="B14" s="60" t="s">
        <v>80</v>
      </c>
      <c r="C14" s="61"/>
      <c r="D14" s="62">
        <v>5.94</v>
      </c>
      <c r="E14" s="60" t="s">
        <v>71</v>
      </c>
    </row>
    <row r="15" spans="2:5" ht="15" x14ac:dyDescent="0.2">
      <c r="B15" s="150" t="s">
        <v>81</v>
      </c>
      <c r="C15" s="151"/>
      <c r="D15" s="151"/>
      <c r="E15" s="152"/>
    </row>
    <row r="16" spans="2:5" x14ac:dyDescent="0.2">
      <c r="B16" s="60" t="s">
        <v>82</v>
      </c>
      <c r="C16" s="61"/>
      <c r="D16" s="62">
        <v>2.84</v>
      </c>
      <c r="E16" s="60" t="s">
        <v>71</v>
      </c>
    </row>
    <row r="17" spans="2:5" x14ac:dyDescent="0.2">
      <c r="B17" s="60" t="s">
        <v>83</v>
      </c>
      <c r="C17" s="61"/>
      <c r="D17" s="62">
        <v>2.23</v>
      </c>
      <c r="E17" s="60" t="s">
        <v>71</v>
      </c>
    </row>
    <row r="18" spans="2:5" ht="15" x14ac:dyDescent="0.2">
      <c r="B18" s="150" t="s">
        <v>84</v>
      </c>
      <c r="C18" s="151"/>
      <c r="D18" s="151"/>
      <c r="E18" s="152"/>
    </row>
    <row r="19" spans="2:5" x14ac:dyDescent="0.2">
      <c r="B19" s="60" t="s">
        <v>85</v>
      </c>
      <c r="C19" s="61"/>
      <c r="D19" s="62">
        <v>1.28</v>
      </c>
      <c r="E19" s="60" t="s">
        <v>71</v>
      </c>
    </row>
    <row r="20" spans="2:5" x14ac:dyDescent="0.2">
      <c r="B20" s="60" t="s">
        <v>86</v>
      </c>
      <c r="C20" s="61"/>
      <c r="D20" s="62">
        <v>1.28</v>
      </c>
      <c r="E20" s="60" t="s">
        <v>71</v>
      </c>
    </row>
    <row r="21" spans="2:5" x14ac:dyDescent="0.2">
      <c r="B21" s="60" t="s">
        <v>87</v>
      </c>
      <c r="C21" s="61"/>
      <c r="D21" s="62">
        <v>0.77</v>
      </c>
      <c r="E21" s="60" t="s">
        <v>71</v>
      </c>
    </row>
    <row r="22" spans="2:5" ht="15" x14ac:dyDescent="0.2">
      <c r="B22" s="150" t="s">
        <v>88</v>
      </c>
      <c r="C22" s="151"/>
      <c r="D22" s="151"/>
      <c r="E22" s="152"/>
    </row>
    <row r="23" spans="2:5" x14ac:dyDescent="0.2">
      <c r="B23" s="63" t="s">
        <v>89</v>
      </c>
      <c r="C23" s="61"/>
      <c r="D23" s="62">
        <v>0.37</v>
      </c>
      <c r="E23" s="60" t="s">
        <v>71</v>
      </c>
    </row>
    <row r="24" spans="2:5" x14ac:dyDescent="0.2">
      <c r="B24" s="60" t="s">
        <v>90</v>
      </c>
      <c r="C24" s="61"/>
      <c r="D24" s="62">
        <v>0.37</v>
      </c>
      <c r="E24" s="60" t="s">
        <v>71</v>
      </c>
    </row>
    <row r="25" spans="2:5" x14ac:dyDescent="0.2">
      <c r="B25" s="60" t="s">
        <v>91</v>
      </c>
      <c r="C25" s="61"/>
      <c r="D25" s="62">
        <v>0.97</v>
      </c>
      <c r="E25" s="60" t="s">
        <v>71</v>
      </c>
    </row>
    <row r="26" spans="2:5" ht="15" x14ac:dyDescent="0.2">
      <c r="B26" s="150" t="s">
        <v>92</v>
      </c>
      <c r="C26" s="151"/>
      <c r="D26" s="151"/>
      <c r="E26" s="152"/>
    </row>
    <row r="27" spans="2:5" x14ac:dyDescent="0.2">
      <c r="B27" s="60" t="s">
        <v>93</v>
      </c>
      <c r="C27" s="61"/>
      <c r="D27" s="62">
        <v>3.38</v>
      </c>
      <c r="E27" s="60" t="s">
        <v>71</v>
      </c>
    </row>
    <row r="28" spans="2:5" ht="15" x14ac:dyDescent="0.2">
      <c r="B28" s="150" t="s">
        <v>94</v>
      </c>
      <c r="C28" s="151"/>
      <c r="D28" s="151"/>
      <c r="E28" s="152"/>
    </row>
    <row r="29" spans="2:5" x14ac:dyDescent="0.2">
      <c r="B29" s="60" t="s">
        <v>95</v>
      </c>
      <c r="C29" s="61"/>
      <c r="D29" s="62">
        <v>6.05</v>
      </c>
      <c r="E29" s="60"/>
    </row>
    <row r="30" spans="2:5" x14ac:dyDescent="0.2">
      <c r="B30" s="60" t="s">
        <v>96</v>
      </c>
      <c r="C30" s="61"/>
      <c r="D30" s="65" t="s">
        <v>119</v>
      </c>
      <c r="E30" s="60" t="s">
        <v>97</v>
      </c>
    </row>
    <row r="31" spans="2:5" x14ac:dyDescent="0.2">
      <c r="B31" s="64" t="s">
        <v>98</v>
      </c>
      <c r="C31" s="61"/>
      <c r="D31" s="62" t="s">
        <v>99</v>
      </c>
      <c r="E31" s="60" t="s">
        <v>97</v>
      </c>
    </row>
    <row r="32" spans="2:5" x14ac:dyDescent="0.2">
      <c r="B32" s="64" t="s">
        <v>100</v>
      </c>
      <c r="C32" s="61"/>
      <c r="D32" s="62">
        <v>6000</v>
      </c>
      <c r="E32" s="60" t="s">
        <v>97</v>
      </c>
    </row>
    <row r="33" spans="2:5" x14ac:dyDescent="0.2">
      <c r="B33" s="64" t="s">
        <v>101</v>
      </c>
      <c r="C33" s="61"/>
      <c r="D33" s="65" t="s">
        <v>120</v>
      </c>
      <c r="E33" s="60" t="s">
        <v>97</v>
      </c>
    </row>
    <row r="34" spans="2:5" ht="15" x14ac:dyDescent="0.2">
      <c r="B34" s="150" t="s">
        <v>102</v>
      </c>
      <c r="C34" s="151"/>
      <c r="D34" s="151"/>
      <c r="E34" s="152"/>
    </row>
    <row r="35" spans="2:5" x14ac:dyDescent="0.2">
      <c r="B35" s="60" t="s">
        <v>103</v>
      </c>
      <c r="C35" s="61"/>
      <c r="D35" s="62">
        <v>2</v>
      </c>
      <c r="E35" s="60"/>
    </row>
    <row r="36" spans="2:5" x14ac:dyDescent="0.2">
      <c r="B36" s="60" t="s">
        <v>104</v>
      </c>
      <c r="C36" s="61"/>
      <c r="D36" s="62" t="s">
        <v>105</v>
      </c>
      <c r="E36" s="60" t="s">
        <v>106</v>
      </c>
    </row>
    <row r="37" spans="2:5" ht="15" x14ac:dyDescent="0.2">
      <c r="B37" s="150" t="s">
        <v>107</v>
      </c>
      <c r="C37" s="151"/>
      <c r="D37" s="151"/>
      <c r="E37" s="152"/>
    </row>
    <row r="38" spans="2:5" x14ac:dyDescent="0.2">
      <c r="B38" s="60" t="s">
        <v>108</v>
      </c>
      <c r="C38" s="61"/>
      <c r="D38" s="62" t="s">
        <v>109</v>
      </c>
      <c r="E38" s="60" t="s">
        <v>110</v>
      </c>
    </row>
    <row r="39" spans="2:5" ht="15" x14ac:dyDescent="0.2">
      <c r="B39" s="150" t="s">
        <v>111</v>
      </c>
      <c r="C39" s="151"/>
      <c r="D39" s="151"/>
      <c r="E39" s="152"/>
    </row>
    <row r="40" spans="2:5" x14ac:dyDescent="0.2">
      <c r="B40" s="60" t="s">
        <v>112</v>
      </c>
      <c r="C40" s="61"/>
      <c r="D40" s="62" t="s">
        <v>113</v>
      </c>
      <c r="E40" s="60" t="s">
        <v>114</v>
      </c>
    </row>
    <row r="41" spans="2:5" x14ac:dyDescent="0.2">
      <c r="B41" s="60" t="s">
        <v>115</v>
      </c>
      <c r="C41" s="61"/>
      <c r="D41" s="62">
        <v>200</v>
      </c>
      <c r="E41" s="60" t="s">
        <v>114</v>
      </c>
    </row>
    <row r="42" spans="2:5" x14ac:dyDescent="0.2">
      <c r="B42" s="60" t="s">
        <v>116</v>
      </c>
      <c r="C42" s="61"/>
      <c r="D42" s="62" t="s">
        <v>117</v>
      </c>
      <c r="E42" s="60" t="s">
        <v>114</v>
      </c>
    </row>
    <row r="43" spans="2:5" ht="15" x14ac:dyDescent="0.2">
      <c r="B43" s="150" t="s">
        <v>118</v>
      </c>
      <c r="C43" s="151"/>
      <c r="D43" s="151"/>
      <c r="E43" s="152"/>
    </row>
    <row r="44" spans="2:5" x14ac:dyDescent="0.2">
      <c r="B44" s="60" t="s">
        <v>118</v>
      </c>
      <c r="C44" s="61"/>
      <c r="D44" s="62">
        <v>10</v>
      </c>
      <c r="E44" s="60"/>
    </row>
  </sheetData>
  <mergeCells count="12">
    <mergeCell ref="B43:E43"/>
    <mergeCell ref="B2:E2"/>
    <mergeCell ref="B6:E6"/>
    <mergeCell ref="B10:E10"/>
    <mergeCell ref="B15:E15"/>
    <mergeCell ref="B18:E18"/>
    <mergeCell ref="B22:E22"/>
    <mergeCell ref="B26:E26"/>
    <mergeCell ref="B28:E28"/>
    <mergeCell ref="B34:E34"/>
    <mergeCell ref="B37:E37"/>
    <mergeCell ref="B39:E3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F6AA8-0733-42FA-902E-DBC69B319045}">
  <dimension ref="A1"/>
  <sheetViews>
    <sheetView workbookViewId="0">
      <selection activeCell="G27" sqref="G27"/>
    </sheetView>
  </sheetViews>
  <sheetFormatPr defaultColWidth="8.875"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 R50 Pricing &amp; Options</vt:lpstr>
      <vt:lpstr>Sheet1</vt:lpstr>
      <vt:lpstr>Specs</vt:lpstr>
      <vt:lpstr>Equipment basic specs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Paul Koch</cp:lastModifiedBy>
  <dcterms:created xsi:type="dcterms:W3CDTF">2016-07-29T04:07:17Z</dcterms:created>
  <dcterms:modified xsi:type="dcterms:W3CDTF">2025-11-26T02:09:38Z</dcterms:modified>
</cp:coreProperties>
</file>